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mead\OneDrive\Desktop\Files\SOCF Admin\Forms\SOCF Blank Application and Reporting Forms\Project Apps and Report Forms\2026 website\"/>
    </mc:Choice>
  </mc:AlternateContent>
  <xr:revisionPtr revIDLastSave="0" documentId="13_ncr:1_{43C94CBF-7F6B-48BA-A0B3-5F44E7424DF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Instructions" sheetId="2" r:id="rId1"/>
    <sheet name="SOCF Budget Spreadshee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1" l="1"/>
  <c r="E81" i="1"/>
  <c r="D81" i="1"/>
  <c r="C81" i="1"/>
  <c r="B81" i="1"/>
  <c r="E20" i="1"/>
  <c r="E19" i="1"/>
  <c r="B19" i="1"/>
  <c r="B11" i="1"/>
  <c r="I56" i="1"/>
  <c r="I60" i="1"/>
  <c r="I61" i="1"/>
  <c r="I62" i="1"/>
  <c r="I63" i="1"/>
  <c r="I64" i="1"/>
  <c r="I65" i="1"/>
  <c r="I66" i="1"/>
  <c r="I67" i="1"/>
  <c r="I68" i="1"/>
  <c r="I50" i="1"/>
  <c r="I51" i="1"/>
  <c r="I41" i="1"/>
  <c r="I42" i="1"/>
  <c r="I43" i="1"/>
  <c r="I44" i="1"/>
  <c r="I45" i="1"/>
  <c r="I46" i="1"/>
  <c r="I47" i="1"/>
  <c r="I48" i="1"/>
  <c r="I49" i="1"/>
  <c r="E23" i="1"/>
  <c r="E24" i="1"/>
  <c r="E25" i="1"/>
  <c r="E26" i="1"/>
  <c r="E27" i="1"/>
  <c r="E28" i="1"/>
  <c r="E29" i="1"/>
  <c r="E30" i="1"/>
  <c r="E31" i="1"/>
  <c r="E32" i="1"/>
  <c r="E22" i="1"/>
  <c r="I58" i="1"/>
  <c r="I59" i="1"/>
  <c r="I57" i="1"/>
  <c r="I39" i="1"/>
  <c r="I40" i="1"/>
  <c r="I38" i="1"/>
  <c r="E21" i="1"/>
  <c r="F52" i="1"/>
  <c r="B78" i="1" s="1"/>
  <c r="G52" i="1"/>
  <c r="C78" i="1" s="1"/>
  <c r="F69" i="1"/>
  <c r="B79" i="1" s="1"/>
  <c r="G69" i="1"/>
  <c r="C79" i="1" s="1"/>
  <c r="E33" i="1" l="1"/>
  <c r="I69" i="1"/>
  <c r="E79" i="1" s="1"/>
  <c r="H52" i="1"/>
  <c r="D78" i="1" s="1"/>
  <c r="I52" i="1"/>
  <c r="E78" i="1" s="1"/>
  <c r="H69" i="1"/>
  <c r="D79" i="1" s="1"/>
  <c r="F71" i="1"/>
  <c r="G71" i="1"/>
  <c r="H71" i="1" l="1"/>
  <c r="C33" i="1"/>
  <c r="B33" i="1"/>
</calcChain>
</file>

<file path=xl/sharedStrings.xml><?xml version="1.0" encoding="utf-8"?>
<sst xmlns="http://schemas.openxmlformats.org/spreadsheetml/2006/main" count="66" uniqueCount="59">
  <si>
    <t>EXPENSES:</t>
  </si>
  <si>
    <t>Additional Comments</t>
  </si>
  <si>
    <t>REVENUES: Funding Partners</t>
  </si>
  <si>
    <t>Name of Organization</t>
  </si>
  <si>
    <t>Total SOCF Amount Requested:</t>
  </si>
  <si>
    <t>Labour Costs</t>
  </si>
  <si>
    <t>Project/Site Costs</t>
  </si>
  <si>
    <t>Total for Labour Costs</t>
  </si>
  <si>
    <t>Total for Site/Project Costs</t>
  </si>
  <si>
    <t>Details and Description</t>
  </si>
  <si>
    <t>Budget Instructions and Guidance</t>
  </si>
  <si>
    <t>Please use this list of instructions to assist with completing the SOCF Budget Spreadsheet. 
Navigate to the budget spreadsheet on the tab below next to this Instructions tab.</t>
  </si>
  <si>
    <t>• Budget Spreadsheet is for the current grant year only</t>
  </si>
  <si>
    <t>Wild fund incorporated</t>
  </si>
  <si>
    <t>Y</t>
  </si>
  <si>
    <t xml:space="preserve">Labour </t>
  </si>
  <si>
    <t>Contract engineer 5 days at $1000/day</t>
  </si>
  <si>
    <t>Internal Biologist at 40 days</t>
  </si>
  <si>
    <t>Work Truck</t>
  </si>
  <si>
    <t>buying a backhoe</t>
  </si>
  <si>
    <t>Volunteers</t>
  </si>
  <si>
    <t>Funding Confirmed (Yes or No)</t>
  </si>
  <si>
    <t>Admin costs</t>
  </si>
  <si>
    <t>telephone, website hosting, mailing letters</t>
  </si>
  <si>
    <t xml:space="preserve">Qualified experts, consultants, subcontractors (external to your organization) </t>
  </si>
  <si>
    <t xml:space="preserve">Internal to your Organization: Staff, Manager,  Coordinator costs </t>
  </si>
  <si>
    <r>
      <t xml:space="preserve">DO NOT ADJUST THIS TEMPLATE. APPLICANTS STRONGLY ENCOURAGED TO READ THE INSTRUCTIONS ON THE </t>
    </r>
    <r>
      <rPr>
        <b/>
        <u/>
        <sz val="11"/>
        <color rgb="FF7030A0"/>
        <rFont val="Calibri"/>
        <family val="2"/>
        <scheme val="minor"/>
      </rPr>
      <t>SEPARATE TAB</t>
    </r>
    <r>
      <rPr>
        <b/>
        <sz val="11"/>
        <color rgb="FF7030A0"/>
        <rFont val="Calibri"/>
        <family val="2"/>
        <scheme val="minor"/>
      </rPr>
      <t xml:space="preserve">. </t>
    </r>
    <r>
      <rPr>
        <b/>
        <sz val="11"/>
        <rFont val="Calibri"/>
        <family val="2"/>
        <scheme val="minor"/>
      </rPr>
      <t xml:space="preserve">
Please include both cash and in-kind amounts, and itemize all projected revenues and expenditures, confirmed and pending (including in-kind contributions).  
</t>
    </r>
  </si>
  <si>
    <t>Numbers in purple, please do not change as they can cause errors in calculation</t>
  </si>
  <si>
    <t>SOCF Funding</t>
  </si>
  <si>
    <t>Backhoe purchase (capital expense)</t>
  </si>
  <si>
    <t>Okanagan charity</t>
  </si>
  <si>
    <t>valued at $20/hr for 10 hours</t>
  </si>
  <si>
    <t>Total Budget for Project</t>
  </si>
  <si>
    <t>SOCF Requested</t>
  </si>
  <si>
    <t>South Okanagan Conservation Fund (SOCF) Application Budget - 2027</t>
  </si>
  <si>
    <r>
      <t xml:space="preserve">Organization/Proponent Name: </t>
    </r>
    <r>
      <rPr>
        <b/>
        <sz val="13"/>
        <color theme="6" tint="-0.249977111117893"/>
        <rFont val="Calibri"/>
        <family val="2"/>
        <scheme val="minor"/>
      </rPr>
      <t>Okanagan society</t>
    </r>
  </si>
  <si>
    <r>
      <t xml:space="preserve">Project Title: </t>
    </r>
    <r>
      <rPr>
        <b/>
        <sz val="13"/>
        <color theme="6" tint="-0.249977111117893"/>
        <rFont val="Calibri"/>
        <family val="2"/>
        <scheme val="minor"/>
      </rPr>
      <t>cleaning up wetland</t>
    </r>
  </si>
  <si>
    <r>
      <rPr>
        <b/>
        <sz val="14"/>
        <color theme="1"/>
        <rFont val="Calibri"/>
        <family val="2"/>
        <scheme val="minor"/>
      </rPr>
      <t>• In Kind costs</t>
    </r>
    <r>
      <rPr>
        <sz val="14"/>
        <color theme="1"/>
        <rFont val="Calibri"/>
        <family val="2"/>
        <scheme val="minor"/>
      </rPr>
      <t>: Explain how you calculated the monetary value of these contributions (e.g., for professional services identify how many hours or days and at what rate).</t>
    </r>
  </si>
  <si>
    <t xml:space="preserve">Materials, Site/Project Costs </t>
  </si>
  <si>
    <t>Grand Total for Whole Project</t>
  </si>
  <si>
    <t>SOCF Cash Requested</t>
  </si>
  <si>
    <t>Other Cash Match</t>
  </si>
  <si>
    <t>In-Kind Contribution</t>
  </si>
  <si>
    <t>Total Cost</t>
  </si>
  <si>
    <t>Total</t>
  </si>
  <si>
    <t>5 travel days at $200/day</t>
  </si>
  <si>
    <t>Mileage 500km at $0.75/km</t>
  </si>
  <si>
    <r>
      <t xml:space="preserve">• </t>
    </r>
    <r>
      <rPr>
        <b/>
        <sz val="14"/>
        <color theme="1"/>
        <rFont val="Calibri"/>
        <family val="2"/>
        <scheme val="minor"/>
      </rPr>
      <t>Overhead and Administration Costs:</t>
    </r>
    <r>
      <rPr>
        <sz val="14"/>
        <color theme="1"/>
        <rFont val="Calibri"/>
        <family val="2"/>
        <scheme val="minor"/>
      </rPr>
      <t xml:space="preserve"> Detail how much you need for admin costs related to this project.
          </t>
    </r>
  </si>
  <si>
    <r>
      <t xml:space="preserve">• Sections in </t>
    </r>
    <r>
      <rPr>
        <sz val="14"/>
        <color theme="6" tint="-0.249977111117893"/>
        <rFont val="Calibri"/>
        <family val="2"/>
        <scheme val="minor"/>
      </rPr>
      <t>green text are examples;</t>
    </r>
    <r>
      <rPr>
        <sz val="14"/>
        <color theme="1"/>
        <rFont val="Calibri"/>
        <family val="2"/>
        <scheme val="minor"/>
      </rPr>
      <t xml:space="preserve"> please delete before submitting </t>
    </r>
  </si>
  <si>
    <r>
      <t xml:space="preserve">• Numbers in </t>
    </r>
    <r>
      <rPr>
        <sz val="14"/>
        <color rgb="FF7030A0"/>
        <rFont val="Calibri"/>
        <family val="2"/>
        <scheme val="minor"/>
      </rPr>
      <t>Purple contain formulas;</t>
    </r>
    <r>
      <rPr>
        <sz val="14"/>
        <color theme="1"/>
        <rFont val="Calibri"/>
        <family val="2"/>
        <scheme val="minor"/>
      </rPr>
      <t xml:space="preserve"> please do not overwrite them to avoid calculation errors.</t>
    </r>
  </si>
  <si>
    <r>
      <t xml:space="preserve">• </t>
    </r>
    <r>
      <rPr>
        <b/>
        <sz val="14"/>
        <color theme="1"/>
        <rFont val="Calibri"/>
        <family val="2"/>
        <scheme val="minor"/>
      </rPr>
      <t>Capital Costs:</t>
    </r>
    <r>
      <rPr>
        <sz val="14"/>
        <color theme="1"/>
        <rFont val="Calibri"/>
        <family val="2"/>
        <scheme val="minor"/>
      </rPr>
      <t xml:space="preserve"> 
              - Describe and list any anticipated capital and materials costs (equipment purchases and equipment rentals, vehicle rentals, materials and supplies, and miscellaneous expenses) greater than $1,000.
             - For capital costs, list ONLY non-expendable items (e.g., GPS units), NOT expendable items (e.g., fuel, groceries). Expendable items can be included in Site or Project Costs.
            </t>
    </r>
  </si>
  <si>
    <t>All Green text shows examples for how to fill in the Budget. Remove all green text upon completion of this Budget Form.</t>
  </si>
  <si>
    <t xml:space="preserve">Total Funding </t>
  </si>
  <si>
    <t xml:space="preserve">TOTAL REVENUE: All Funding </t>
  </si>
  <si>
    <t>ie. Travel &amp; accommodations, fuel, capital or equipment purchase, site supplies, office supplies, printing, copying,  rentals, work and safety supplies, repairs and maintenance.</t>
  </si>
  <si>
    <t>Budget Summary</t>
  </si>
  <si>
    <t>Other Funding Sources</t>
  </si>
  <si>
    <t xml:space="preserve">Funding Requested </t>
  </si>
  <si>
    <t>In-kind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</si>
</sst>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&quot;$&quot;* #,##0.00_-;\-&quot;$&quot;* #,##0.00_-;_-&quot;$&quot;* &quot;-&quot;??_-;_-@_-"/>
    <numFmt numFmtId="165" formatCode="&quot;$&quot;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9"/>
      <color theme="1" tint="0.34998626667073579"/>
      <name val="Cambria"/>
      <family val="2"/>
      <scheme val="major"/>
    </font>
    <font>
      <b/>
      <sz val="28"/>
      <color theme="1" tint="0.34998626667073579"/>
      <name val="Cambria"/>
      <family val="2"/>
      <scheme val="maj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3"/>
      <color rgb="FF7030A0"/>
      <name val="Calibri"/>
      <family val="2"/>
      <scheme val="minor"/>
    </font>
    <font>
      <b/>
      <u/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3"/>
      <color theme="6" tint="-0.249977111117893"/>
      <name val="Calibri"/>
      <family val="2"/>
      <scheme val="minor"/>
    </font>
    <font>
      <b/>
      <u/>
      <sz val="12"/>
      <color theme="6" tint="-0.499984740745262"/>
      <name val="Calibri"/>
      <family val="2"/>
      <scheme val="minor"/>
    </font>
    <font>
      <u/>
      <sz val="12"/>
      <color theme="6" tint="-0.499984740745262"/>
      <name val="Calibri"/>
      <family val="2"/>
      <scheme val="minor"/>
    </font>
    <font>
      <sz val="14"/>
      <color theme="6" tint="-0.249977111117893"/>
      <name val="Calibri"/>
      <family val="2"/>
      <scheme val="minor"/>
    </font>
    <font>
      <sz val="14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7030A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>
      <alignment vertical="center"/>
    </xf>
    <xf numFmtId="0" fontId="9" fillId="0" borderId="0" applyNumberFormat="0" applyProtection="0">
      <alignment vertical="center"/>
    </xf>
    <xf numFmtId="0" fontId="8" fillId="0" borderId="0" applyNumberFormat="0" applyProtection="0">
      <alignment vertical="center"/>
    </xf>
    <xf numFmtId="0" fontId="8" fillId="0" borderId="15" applyNumberFormat="0" applyProtection="0">
      <alignment vertical="center"/>
    </xf>
    <xf numFmtId="164" fontId="16" fillId="0" borderId="0" applyFont="0" applyFill="0" applyBorder="0" applyAlignment="0" applyProtection="0"/>
  </cellStyleXfs>
  <cellXfs count="158">
    <xf numFmtId="0" fontId="0" fillId="0" borderId="0" xfId="0"/>
    <xf numFmtId="0" fontId="0" fillId="0" borderId="2" xfId="0" applyBorder="1"/>
    <xf numFmtId="0" fontId="0" fillId="0" borderId="0" xfId="0" applyAlignment="1">
      <alignment wrapText="1"/>
    </xf>
    <xf numFmtId="0" fontId="5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0" fillId="0" borderId="16" xfId="0" applyBorder="1" applyAlignment="1">
      <alignment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13" xfId="0" applyBorder="1"/>
    <xf numFmtId="165" fontId="0" fillId="0" borderId="0" xfId="0" applyNumberFormat="1"/>
    <xf numFmtId="0" fontId="0" fillId="0" borderId="0" xfId="0" applyAlignment="1">
      <alignment horizontal="right" vertical="center"/>
    </xf>
    <xf numFmtId="0" fontId="12" fillId="0" borderId="13" xfId="0" applyFont="1" applyBorder="1" applyAlignment="1">
      <alignment horizontal="right"/>
    </xf>
    <xf numFmtId="165" fontId="15" fillId="0" borderId="0" xfId="0" applyNumberFormat="1" applyFont="1"/>
    <xf numFmtId="0" fontId="6" fillId="0" borderId="0" xfId="0" applyFont="1" applyAlignment="1">
      <alignment wrapText="1"/>
    </xf>
    <xf numFmtId="165" fontId="10" fillId="0" borderId="0" xfId="0" applyNumberFormat="1" applyFont="1"/>
    <xf numFmtId="165" fontId="23" fillId="0" borderId="2" xfId="0" applyNumberFormat="1" applyFont="1" applyBorder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" fillId="3" borderId="1" xfId="0" applyFont="1" applyFill="1" applyBorder="1"/>
    <xf numFmtId="165" fontId="18" fillId="3" borderId="4" xfId="0" applyNumberFormat="1" applyFont="1" applyFill="1" applyBorder="1"/>
    <xf numFmtId="0" fontId="2" fillId="3" borderId="4" xfId="0" applyFont="1" applyFill="1" applyBorder="1"/>
    <xf numFmtId="0" fontId="12" fillId="3" borderId="1" xfId="0" applyFont="1" applyFill="1" applyBorder="1" applyAlignment="1">
      <alignment horizontal="right"/>
    </xf>
    <xf numFmtId="0" fontId="12" fillId="3" borderId="2" xfId="0" applyFont="1" applyFill="1" applyBorder="1"/>
    <xf numFmtId="165" fontId="0" fillId="0" borderId="14" xfId="0" applyNumberFormat="1" applyBorder="1"/>
    <xf numFmtId="165" fontId="0" fillId="0" borderId="14" xfId="0" applyNumberFormat="1" applyBorder="1" applyAlignment="1">
      <alignment wrapText="1"/>
    </xf>
    <xf numFmtId="165" fontId="20" fillId="3" borderId="9" xfId="0" applyNumberFormat="1" applyFont="1" applyFill="1" applyBorder="1" applyAlignment="1">
      <alignment horizontal="right" vertical="center" wrapText="1"/>
    </xf>
    <xf numFmtId="165" fontId="20" fillId="3" borderId="11" xfId="0" applyNumberFormat="1" applyFont="1" applyFill="1" applyBorder="1" applyAlignment="1">
      <alignment horizontal="right" vertical="center"/>
    </xf>
    <xf numFmtId="165" fontId="20" fillId="3" borderId="9" xfId="0" applyNumberFormat="1" applyFont="1" applyFill="1" applyBorder="1" applyAlignment="1">
      <alignment horizontal="right" vertical="center"/>
    </xf>
    <xf numFmtId="0" fontId="2" fillId="3" borderId="11" xfId="0" applyFont="1" applyFill="1" applyBorder="1"/>
    <xf numFmtId="165" fontId="20" fillId="3" borderId="9" xfId="0" applyNumberFormat="1" applyFont="1" applyFill="1" applyBorder="1"/>
    <xf numFmtId="0" fontId="17" fillId="0" borderId="27" xfId="0" applyFont="1" applyBorder="1" applyAlignment="1">
      <alignment wrapText="1"/>
    </xf>
    <xf numFmtId="0" fontId="17" fillId="0" borderId="28" xfId="0" applyFont="1" applyBorder="1" applyAlignment="1">
      <alignment wrapText="1"/>
    </xf>
    <xf numFmtId="0" fontId="17" fillId="0" borderId="28" xfId="0" applyFont="1" applyBorder="1"/>
    <xf numFmtId="0" fontId="17" fillId="0" borderId="29" xfId="0" applyFont="1" applyBorder="1"/>
    <xf numFmtId="165" fontId="17" fillId="0" borderId="33" xfId="0" applyNumberFormat="1" applyFont="1" applyBorder="1"/>
    <xf numFmtId="165" fontId="17" fillId="0" borderId="34" xfId="6" applyNumberFormat="1" applyFont="1" applyBorder="1" applyAlignment="1">
      <alignment wrapText="1"/>
    </xf>
    <xf numFmtId="165" fontId="17" fillId="0" borderId="34" xfId="6" applyNumberFormat="1" applyFont="1" applyBorder="1"/>
    <xf numFmtId="165" fontId="17" fillId="0" borderId="35" xfId="6" applyNumberFormat="1" applyFont="1" applyBorder="1"/>
    <xf numFmtId="165" fontId="17" fillId="0" borderId="34" xfId="0" applyNumberFormat="1" applyFont="1" applyBorder="1" applyAlignment="1">
      <alignment wrapText="1"/>
    </xf>
    <xf numFmtId="165" fontId="17" fillId="0" borderId="34" xfId="0" applyNumberFormat="1" applyFont="1" applyBorder="1"/>
    <xf numFmtId="165" fontId="17" fillId="0" borderId="35" xfId="0" applyNumberFormat="1" applyFont="1" applyBorder="1"/>
    <xf numFmtId="0" fontId="17" fillId="0" borderId="33" xfId="0" applyFont="1" applyBorder="1" applyAlignment="1">
      <alignment wrapText="1"/>
    </xf>
    <xf numFmtId="0" fontId="17" fillId="0" borderId="34" xfId="0" applyFont="1" applyBorder="1" applyAlignment="1">
      <alignment wrapText="1"/>
    </xf>
    <xf numFmtId="0" fontId="17" fillId="0" borderId="35" xfId="0" applyFont="1" applyBorder="1" applyAlignment="1">
      <alignment wrapText="1"/>
    </xf>
    <xf numFmtId="0" fontId="17" fillId="0" borderId="34" xfId="0" applyFont="1" applyBorder="1" applyAlignment="1">
      <alignment horizontal="left" wrapText="1"/>
    </xf>
    <xf numFmtId="0" fontId="17" fillId="0" borderId="34" xfId="0" applyFont="1" applyBorder="1"/>
    <xf numFmtId="0" fontId="17" fillId="0" borderId="35" xfId="0" applyFont="1" applyBorder="1"/>
    <xf numFmtId="165" fontId="20" fillId="0" borderId="33" xfId="0" applyNumberFormat="1" applyFont="1" applyBorder="1"/>
    <xf numFmtId="165" fontId="20" fillId="0" borderId="34" xfId="0" applyNumberFormat="1" applyFont="1" applyBorder="1"/>
    <xf numFmtId="165" fontId="20" fillId="0" borderId="35" xfId="0" applyNumberFormat="1" applyFont="1" applyBorder="1"/>
    <xf numFmtId="0" fontId="29" fillId="0" borderId="2" xfId="0" applyFont="1" applyBorder="1"/>
    <xf numFmtId="0" fontId="5" fillId="3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1" fillId="0" borderId="5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7" fillId="0" borderId="31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17" fillId="0" borderId="3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15" fillId="0" borderId="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5" fillId="0" borderId="13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right" vertical="center" wrapText="1"/>
    </xf>
    <xf numFmtId="0" fontId="12" fillId="3" borderId="12" xfId="0" applyFont="1" applyFill="1" applyBorder="1" applyAlignment="1">
      <alignment horizontal="right" vertical="center" wrapText="1"/>
    </xf>
    <xf numFmtId="0" fontId="12" fillId="3" borderId="7" xfId="0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horizontal="center" wrapText="1"/>
    </xf>
    <xf numFmtId="0" fontId="17" fillId="0" borderId="32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5" fillId="3" borderId="1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11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right" vertical="center"/>
    </xf>
    <xf numFmtId="0" fontId="17" fillId="0" borderId="22" xfId="0" applyFont="1" applyBorder="1" applyAlignment="1">
      <alignment horizontal="center" wrapText="1"/>
    </xf>
    <xf numFmtId="0" fontId="17" fillId="0" borderId="24" xfId="0" applyFont="1" applyBorder="1" applyAlignment="1">
      <alignment horizontal="center" wrapText="1"/>
    </xf>
    <xf numFmtId="0" fontId="17" fillId="0" borderId="25" xfId="0" applyFont="1" applyBorder="1" applyAlignment="1">
      <alignment horizontal="center" wrapText="1"/>
    </xf>
    <xf numFmtId="0" fontId="17" fillId="0" borderId="26" xfId="0" applyFont="1" applyBorder="1" applyAlignment="1">
      <alignment horizontal="center" wrapText="1"/>
    </xf>
    <xf numFmtId="165" fontId="5" fillId="3" borderId="9" xfId="0" applyNumberFormat="1" applyFont="1" applyFill="1" applyBorder="1" applyAlignment="1">
      <alignment horizontal="center"/>
    </xf>
    <xf numFmtId="0" fontId="17" fillId="0" borderId="19" xfId="0" applyFont="1" applyBorder="1" applyAlignment="1">
      <alignment horizontal="center" wrapText="1"/>
    </xf>
    <xf numFmtId="0" fontId="17" fillId="0" borderId="20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5" fillId="3" borderId="5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33" xfId="0" applyNumberFormat="1" applyFont="1" applyBorder="1" applyAlignment="1">
      <alignment horizontal="center" vertical="center"/>
    </xf>
    <xf numFmtId="0" fontId="17" fillId="0" borderId="34" xfId="0" applyNumberFormat="1" applyFont="1" applyBorder="1" applyAlignment="1">
      <alignment horizontal="center" vertical="center" wrapText="1"/>
    </xf>
    <xf numFmtId="0" fontId="17" fillId="0" borderId="34" xfId="0" applyNumberFormat="1" applyFont="1" applyBorder="1" applyAlignment="1">
      <alignment horizontal="center" vertical="center"/>
    </xf>
    <xf numFmtId="0" fontId="17" fillId="0" borderId="35" xfId="0" applyNumberFormat="1" applyFont="1" applyBorder="1" applyAlignment="1">
      <alignment horizontal="center" vertical="center"/>
    </xf>
    <xf numFmtId="0" fontId="20" fillId="3" borderId="9" xfId="0" applyNumberFormat="1" applyFont="1" applyFill="1" applyBorder="1"/>
    <xf numFmtId="165" fontId="17" fillId="0" borderId="33" xfId="0" applyNumberFormat="1" applyFont="1" applyBorder="1" applyAlignment="1">
      <alignment horizontal="right"/>
    </xf>
    <xf numFmtId="165" fontId="20" fillId="0" borderId="36" xfId="0" applyNumberFormat="1" applyFont="1" applyBorder="1" applyAlignment="1">
      <alignment horizontal="right"/>
    </xf>
    <xf numFmtId="165" fontId="17" fillId="0" borderId="34" xfId="0" applyNumberFormat="1" applyFont="1" applyBorder="1" applyAlignment="1">
      <alignment horizontal="right"/>
    </xf>
    <xf numFmtId="165" fontId="20" fillId="0" borderId="37" xfId="0" applyNumberFormat="1" applyFont="1" applyBorder="1" applyAlignment="1">
      <alignment horizontal="right"/>
    </xf>
    <xf numFmtId="165" fontId="17" fillId="0" borderId="34" xfId="0" applyNumberFormat="1" applyFont="1" applyBorder="1" applyAlignment="1">
      <alignment horizontal="right" wrapText="1"/>
    </xf>
    <xf numFmtId="165" fontId="17" fillId="0" borderId="35" xfId="0" applyNumberFormat="1" applyFont="1" applyBorder="1" applyAlignment="1">
      <alignment horizontal="right" wrapText="1"/>
    </xf>
    <xf numFmtId="165" fontId="17" fillId="0" borderId="35" xfId="0" applyNumberFormat="1" applyFont="1" applyBorder="1" applyAlignment="1">
      <alignment horizontal="right"/>
    </xf>
    <xf numFmtId="165" fontId="20" fillId="0" borderId="38" xfId="0" applyNumberFormat="1" applyFont="1" applyBorder="1" applyAlignment="1">
      <alignment horizontal="right"/>
    </xf>
    <xf numFmtId="165" fontId="20" fillId="0" borderId="40" xfId="0" applyNumberFormat="1" applyFont="1" applyBorder="1" applyAlignment="1">
      <alignment horizontal="right"/>
    </xf>
    <xf numFmtId="165" fontId="20" fillId="0" borderId="34" xfId="0" applyNumberFormat="1" applyFont="1" applyBorder="1" applyAlignment="1">
      <alignment horizontal="right"/>
    </xf>
    <xf numFmtId="165" fontId="20" fillId="0" borderId="39" xfId="0" applyNumberFormat="1" applyFont="1" applyBorder="1" applyAlignment="1">
      <alignment horizontal="right"/>
    </xf>
    <xf numFmtId="165" fontId="20" fillId="3" borderId="2" xfId="0" applyNumberFormat="1" applyFont="1" applyFill="1" applyBorder="1" applyAlignment="1">
      <alignment horizontal="right" vertical="center"/>
    </xf>
    <xf numFmtId="165" fontId="10" fillId="0" borderId="14" xfId="0" applyNumberFormat="1" applyFont="1" applyBorder="1" applyAlignment="1">
      <alignment horizontal="right"/>
    </xf>
    <xf numFmtId="165" fontId="0" fillId="0" borderId="17" xfId="0" applyNumberFormat="1" applyBorder="1" applyAlignment="1">
      <alignment horizontal="right"/>
    </xf>
    <xf numFmtId="165" fontId="23" fillId="3" borderId="2" xfId="0" applyNumberFormat="1" applyFont="1" applyFill="1" applyBorder="1" applyAlignment="1">
      <alignment horizontal="right"/>
    </xf>
    <xf numFmtId="165" fontId="22" fillId="3" borderId="2" xfId="0" applyNumberFormat="1" applyFont="1" applyFill="1" applyBorder="1" applyAlignment="1">
      <alignment horizontal="right"/>
    </xf>
    <xf numFmtId="165" fontId="22" fillId="3" borderId="9" xfId="0" applyNumberFormat="1" applyFont="1" applyFill="1" applyBorder="1" applyAlignment="1">
      <alignment horizontal="right"/>
    </xf>
    <xf numFmtId="165" fontId="20" fillId="0" borderId="2" xfId="0" applyNumberFormat="1" applyFont="1" applyBorder="1" applyAlignment="1">
      <alignment horizontal="right"/>
    </xf>
    <xf numFmtId="165" fontId="23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0" fillId="0" borderId="13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</cellXfs>
  <cellStyles count="7">
    <cellStyle name="Currency" xfId="6" builtinId="4"/>
    <cellStyle name="Heading 1 2" xfId="3" xr:uid="{00000000-0005-0000-0000-000000000000}"/>
    <cellStyle name="Heading 2 2" xfId="4" xr:uid="{00000000-0005-0000-0000-000001000000}"/>
    <cellStyle name="Heading 3 2" xfId="5" xr:uid="{00000000-0005-0000-0000-000002000000}"/>
    <cellStyle name="Normal" xfId="0" builtinId="0"/>
    <cellStyle name="Normal 2" xfId="1" xr:uid="{00000000-0005-0000-0000-000004000000}"/>
    <cellStyle name="Normal 2 2" xfId="2" xr:uid="{00000000-0005-0000-0000-000005000000}"/>
  </cellStyles>
  <dxfs count="6"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ont>
        <b val="0"/>
        <i val="0"/>
        <color theme="1" tint="0.34998626667073579"/>
      </font>
      <fill>
        <patternFill>
          <bgColor theme="2" tint="-9.9948118533890809E-2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1" tint="0.34998626667073579"/>
      </font>
      <fill>
        <patternFill>
          <bgColor theme="2" tint="-9.9948118533890809E-2"/>
        </patternFill>
      </fill>
      <border>
        <top style="thin">
          <color theme="0" tint="-0.24994659260841701"/>
        </top>
        <bottom style="medium">
          <color theme="1" tint="0.499984740745262"/>
        </bottom>
      </border>
    </dxf>
    <dxf>
      <font>
        <b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 style="medium">
          <color theme="1" tint="0.499984740745262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 style="medium">
          <color theme="1" tint="0.499984740745262"/>
        </left>
        <right/>
        <top style="medium">
          <color theme="1" tint="0.499984740745262"/>
        </top>
        <bottom style="medium">
          <color theme="1" tint="0.499984740745262"/>
        </bottom>
        <vertical/>
        <horizontal/>
      </border>
    </dxf>
  </dxfs>
  <tableStyles count="1" defaultTableStyle="TableStyleMedium9" defaultPivotStyle="PivotStyleLight16">
    <tableStyle name="Project Budget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firstRowStripe" dxfId="1"/>
      <tableStyleElement type="firstTotalCell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0</xdr:col>
      <xdr:colOff>1115568</xdr:colOff>
      <xdr:row>5</xdr:row>
      <xdr:rowOff>361950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972693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1</xdr:row>
      <xdr:rowOff>19050</xdr:rowOff>
    </xdr:from>
    <xdr:to>
      <xdr:col>4</xdr:col>
      <xdr:colOff>433812</xdr:colOff>
      <xdr:row>5</xdr:row>
      <xdr:rowOff>109627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7918" y="207664"/>
          <a:ext cx="3354780" cy="845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45BA4-C7AD-4FF6-BB1F-674C90441109}">
  <sheetPr>
    <tabColor theme="4" tint="-0.499984740745262"/>
  </sheetPr>
  <dimension ref="A1:A14"/>
  <sheetViews>
    <sheetView topLeftCell="A2" workbookViewId="0">
      <selection activeCell="A8" sqref="A8"/>
    </sheetView>
  </sheetViews>
  <sheetFormatPr defaultRowHeight="15" x14ac:dyDescent="0.25"/>
  <cols>
    <col min="1" max="1" width="156" customWidth="1"/>
  </cols>
  <sheetData>
    <row r="1" spans="1:1" ht="163.5" customHeight="1" x14ac:dyDescent="0.25">
      <c r="A1" s="7" t="s">
        <v>10</v>
      </c>
    </row>
    <row r="2" spans="1:1" ht="59.25" customHeight="1" x14ac:dyDescent="0.25">
      <c r="A2" s="8" t="s">
        <v>11</v>
      </c>
    </row>
    <row r="3" spans="1:1" ht="33" customHeight="1" x14ac:dyDescent="0.25">
      <c r="A3" s="20" t="s">
        <v>12</v>
      </c>
    </row>
    <row r="4" spans="1:1" ht="30" customHeight="1" x14ac:dyDescent="0.25">
      <c r="A4" s="21" t="s">
        <v>48</v>
      </c>
    </row>
    <row r="5" spans="1:1" ht="32.25" customHeight="1" x14ac:dyDescent="0.25">
      <c r="A5" s="20" t="s">
        <v>49</v>
      </c>
    </row>
    <row r="6" spans="1:1" ht="46.5" customHeight="1" x14ac:dyDescent="0.25">
      <c r="A6" s="22" t="s">
        <v>37</v>
      </c>
    </row>
    <row r="7" spans="1:1" s="9" customFormat="1" ht="110.25" customHeight="1" x14ac:dyDescent="0.25">
      <c r="A7" s="23" t="s">
        <v>50</v>
      </c>
    </row>
    <row r="8" spans="1:1" ht="36.75" customHeight="1" x14ac:dyDescent="0.25">
      <c r="A8" s="22" t="s">
        <v>47</v>
      </c>
    </row>
    <row r="14" spans="1:1" x14ac:dyDescent="0.25">
      <c r="A14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O102"/>
  <sheetViews>
    <sheetView tabSelected="1" zoomScale="101" zoomScaleNormal="100" workbookViewId="0">
      <selection activeCell="O14" sqref="O14"/>
    </sheetView>
  </sheetViews>
  <sheetFormatPr defaultColWidth="8.85546875" defaultRowHeight="15" x14ac:dyDescent="0.25"/>
  <cols>
    <col min="1" max="1" width="49.5703125" customWidth="1"/>
    <col min="2" max="2" width="14.85546875" customWidth="1"/>
    <col min="3" max="3" width="15" customWidth="1"/>
    <col min="4" max="4" width="17.85546875" customWidth="1"/>
    <col min="5" max="5" width="17" customWidth="1"/>
    <col min="6" max="6" width="16" customWidth="1"/>
    <col min="7" max="7" width="12.140625" customWidth="1"/>
    <col min="8" max="8" width="15.85546875" customWidth="1"/>
    <col min="9" max="9" width="16" customWidth="1"/>
    <col min="10" max="14" width="8.85546875" hidden="1" customWidth="1"/>
    <col min="15" max="15" width="10.140625" bestFit="1" customWidth="1"/>
  </cols>
  <sheetData>
    <row r="1" spans="1:9" x14ac:dyDescent="0.25">
      <c r="A1" s="81"/>
      <c r="B1" s="81"/>
      <c r="C1" s="81"/>
      <c r="D1" s="81"/>
      <c r="E1" s="81"/>
      <c r="F1" s="81"/>
      <c r="G1" s="81"/>
      <c r="H1" s="81"/>
    </row>
    <row r="2" spans="1:9" x14ac:dyDescent="0.25">
      <c r="A2" s="81"/>
      <c r="B2" s="81"/>
      <c r="C2" s="81"/>
      <c r="D2" s="81"/>
      <c r="E2" s="81"/>
      <c r="F2" s="81"/>
      <c r="G2" s="81"/>
      <c r="H2" s="81"/>
    </row>
    <row r="3" spans="1:9" x14ac:dyDescent="0.25">
      <c r="A3" s="81"/>
      <c r="B3" s="81"/>
      <c r="C3" s="81"/>
      <c r="D3" s="81"/>
      <c r="E3" s="81"/>
      <c r="F3" s="81"/>
      <c r="G3" s="81"/>
      <c r="H3" s="81"/>
    </row>
    <row r="4" spans="1:9" x14ac:dyDescent="0.25">
      <c r="A4" s="81"/>
      <c r="B4" s="81"/>
      <c r="C4" s="81"/>
      <c r="D4" s="81"/>
      <c r="E4" s="81"/>
      <c r="F4" s="81"/>
      <c r="G4" s="81"/>
      <c r="H4" s="81"/>
    </row>
    <row r="5" spans="1:9" x14ac:dyDescent="0.25">
      <c r="A5" s="81"/>
      <c r="B5" s="81"/>
      <c r="C5" s="81"/>
      <c r="D5" s="81"/>
      <c r="E5" s="81"/>
      <c r="F5" s="81"/>
      <c r="G5" s="81"/>
      <c r="H5" s="81"/>
    </row>
    <row r="6" spans="1:9" ht="30.75" customHeight="1" thickBot="1" x14ac:dyDescent="0.3">
      <c r="A6" s="82"/>
      <c r="B6" s="82"/>
      <c r="C6" s="82"/>
      <c r="D6" s="82"/>
      <c r="E6" s="82"/>
      <c r="F6" s="82"/>
      <c r="G6" s="82"/>
      <c r="H6" s="82"/>
    </row>
    <row r="7" spans="1:9" ht="21" customHeight="1" x14ac:dyDescent="0.25">
      <c r="A7" s="89" t="s">
        <v>34</v>
      </c>
      <c r="B7" s="90"/>
      <c r="C7" s="90"/>
      <c r="D7" s="90"/>
      <c r="E7" s="90"/>
      <c r="F7" s="90"/>
      <c r="G7" s="90"/>
      <c r="H7" s="90"/>
    </row>
    <row r="8" spans="1:9" ht="15.75" customHeight="1" thickBot="1" x14ac:dyDescent="0.3">
      <c r="A8" s="91"/>
      <c r="B8" s="92"/>
      <c r="C8" s="92"/>
      <c r="D8" s="92"/>
      <c r="E8" s="92"/>
      <c r="F8" s="92"/>
      <c r="G8" s="92"/>
      <c r="H8" s="92"/>
    </row>
    <row r="9" spans="1:9" ht="18" thickBot="1" x14ac:dyDescent="0.35">
      <c r="A9" s="83" t="s">
        <v>35</v>
      </c>
      <c r="B9" s="84"/>
      <c r="C9" s="84"/>
      <c r="D9" s="84"/>
      <c r="E9" s="84"/>
      <c r="F9" s="84"/>
      <c r="G9" s="84"/>
      <c r="H9" s="84"/>
    </row>
    <row r="10" spans="1:9" ht="18" thickBot="1" x14ac:dyDescent="0.35">
      <c r="A10" s="83" t="s">
        <v>36</v>
      </c>
      <c r="B10" s="84"/>
      <c r="C10" s="84"/>
      <c r="D10" s="84"/>
      <c r="E10" s="84"/>
      <c r="F10" s="84"/>
      <c r="G10" s="84"/>
      <c r="H10" s="84"/>
    </row>
    <row r="11" spans="1:9" ht="21.75" customHeight="1" thickBot="1" x14ac:dyDescent="0.35">
      <c r="A11" s="24" t="s">
        <v>4</v>
      </c>
      <c r="B11" s="25">
        <f>B81</f>
        <v>21375</v>
      </c>
      <c r="C11" s="26"/>
      <c r="D11" s="26"/>
      <c r="E11" s="26"/>
      <c r="F11" s="26"/>
      <c r="G11" s="26"/>
      <c r="H11" s="26"/>
    </row>
    <row r="12" spans="1:9" ht="39.75" customHeight="1" x14ac:dyDescent="0.25">
      <c r="A12" s="85" t="s">
        <v>26</v>
      </c>
      <c r="B12" s="86"/>
      <c r="C12" s="86"/>
      <c r="D12" s="86"/>
      <c r="E12" s="86"/>
      <c r="F12" s="86"/>
      <c r="G12" s="86"/>
      <c r="H12" s="86"/>
    </row>
    <row r="13" spans="1:9" ht="26.25" customHeight="1" x14ac:dyDescent="0.25">
      <c r="A13" s="156" t="s">
        <v>27</v>
      </c>
      <c r="B13" s="157"/>
      <c r="C13" s="157"/>
      <c r="D13" s="157"/>
      <c r="E13" s="157"/>
      <c r="F13" s="157"/>
      <c r="G13" s="157"/>
      <c r="H13" s="157"/>
      <c r="I13" s="2"/>
    </row>
    <row r="14" spans="1:9" ht="35.25" customHeight="1" x14ac:dyDescent="0.25">
      <c r="A14" s="87" t="s">
        <v>51</v>
      </c>
      <c r="B14" s="88"/>
      <c r="C14" s="88"/>
      <c r="D14" s="88"/>
      <c r="E14" s="88"/>
      <c r="F14" s="88"/>
      <c r="G14" s="88"/>
      <c r="H14" s="88"/>
    </row>
    <row r="15" spans="1:9" ht="22.5" customHeight="1" thickBot="1" x14ac:dyDescent="0.3">
      <c r="A15" s="63"/>
      <c r="B15" s="63"/>
      <c r="C15" s="63"/>
      <c r="D15" s="63"/>
      <c r="E15" s="63"/>
      <c r="F15" s="63"/>
      <c r="G15" s="63"/>
      <c r="H15" s="63"/>
    </row>
    <row r="16" spans="1:9" ht="18" thickBot="1" x14ac:dyDescent="0.35">
      <c r="A16" s="58" t="s">
        <v>2</v>
      </c>
      <c r="B16" s="59"/>
      <c r="C16" s="59"/>
      <c r="D16" s="59"/>
      <c r="E16" s="59"/>
      <c r="F16" s="59"/>
      <c r="G16" s="59"/>
      <c r="H16" s="60"/>
    </row>
    <row r="17" spans="1:8" ht="15" customHeight="1" x14ac:dyDescent="0.25">
      <c r="A17" s="101" t="s">
        <v>3</v>
      </c>
      <c r="B17" s="71" t="s">
        <v>57</v>
      </c>
      <c r="C17" s="71" t="s">
        <v>58</v>
      </c>
      <c r="D17" s="71" t="s">
        <v>21</v>
      </c>
      <c r="E17" s="96" t="s">
        <v>52</v>
      </c>
      <c r="F17" s="72" t="s">
        <v>1</v>
      </c>
      <c r="G17" s="73"/>
      <c r="H17" s="74"/>
    </row>
    <row r="18" spans="1:8" ht="31.5" customHeight="1" thickBot="1" x14ac:dyDescent="0.3">
      <c r="A18" s="101"/>
      <c r="B18" s="71"/>
      <c r="C18" s="71"/>
      <c r="D18" s="71"/>
      <c r="E18" s="71"/>
      <c r="F18" s="75"/>
      <c r="G18" s="76"/>
      <c r="H18" s="77"/>
    </row>
    <row r="19" spans="1:8" x14ac:dyDescent="0.25">
      <c r="A19" s="36" t="s">
        <v>28</v>
      </c>
      <c r="B19" s="53">
        <f>B81</f>
        <v>21375</v>
      </c>
      <c r="C19" s="40"/>
      <c r="D19" s="130"/>
      <c r="E19" s="53">
        <f>SUM(B19:C19)</f>
        <v>21375</v>
      </c>
      <c r="F19" s="78"/>
      <c r="G19" s="79"/>
      <c r="H19" s="80"/>
    </row>
    <row r="20" spans="1:8" x14ac:dyDescent="0.25">
      <c r="A20" s="37" t="s">
        <v>13</v>
      </c>
      <c r="B20" s="41">
        <v>20700</v>
      </c>
      <c r="C20" s="44">
        <v>0</v>
      </c>
      <c r="D20" s="131" t="s">
        <v>14</v>
      </c>
      <c r="E20" s="54">
        <f>SUM(B20:C20)</f>
        <v>20700</v>
      </c>
      <c r="F20" s="68"/>
      <c r="G20" s="69"/>
      <c r="H20" s="70"/>
    </row>
    <row r="21" spans="1:8" x14ac:dyDescent="0.25">
      <c r="A21" s="37" t="s">
        <v>30</v>
      </c>
      <c r="B21" s="41"/>
      <c r="C21" s="44">
        <v>10500</v>
      </c>
      <c r="D21" s="131" t="s">
        <v>14</v>
      </c>
      <c r="E21" s="54">
        <f>SUM(B21:C21)</f>
        <v>10500</v>
      </c>
      <c r="F21" s="68"/>
      <c r="G21" s="69"/>
      <c r="H21" s="70"/>
    </row>
    <row r="22" spans="1:8" x14ac:dyDescent="0.25">
      <c r="A22" s="37"/>
      <c r="B22" s="41"/>
      <c r="C22" s="44"/>
      <c r="D22" s="131"/>
      <c r="E22" s="54">
        <f>SUM(B22:C22)</f>
        <v>0</v>
      </c>
      <c r="F22" s="68"/>
      <c r="G22" s="69"/>
      <c r="H22" s="70"/>
    </row>
    <row r="23" spans="1:8" x14ac:dyDescent="0.25">
      <c r="A23" s="37"/>
      <c r="B23" s="41"/>
      <c r="C23" s="44"/>
      <c r="D23" s="131"/>
      <c r="E23" s="54">
        <f t="shared" ref="E23:E32" si="0">SUM(B23:C23)</f>
        <v>0</v>
      </c>
      <c r="F23" s="68"/>
      <c r="G23" s="69"/>
      <c r="H23" s="70"/>
    </row>
    <row r="24" spans="1:8" x14ac:dyDescent="0.25">
      <c r="A24" s="38"/>
      <c r="B24" s="42"/>
      <c r="C24" s="45"/>
      <c r="D24" s="132"/>
      <c r="E24" s="54">
        <f t="shared" si="0"/>
        <v>0</v>
      </c>
      <c r="F24" s="68"/>
      <c r="G24" s="69"/>
      <c r="H24" s="70"/>
    </row>
    <row r="25" spans="1:8" x14ac:dyDescent="0.25">
      <c r="A25" s="38"/>
      <c r="B25" s="42"/>
      <c r="C25" s="45"/>
      <c r="D25" s="132"/>
      <c r="E25" s="54">
        <f t="shared" si="0"/>
        <v>0</v>
      </c>
      <c r="F25" s="68"/>
      <c r="G25" s="69"/>
      <c r="H25" s="70"/>
    </row>
    <row r="26" spans="1:8" x14ac:dyDescent="0.25">
      <c r="A26" s="38"/>
      <c r="B26" s="42"/>
      <c r="C26" s="45"/>
      <c r="D26" s="132"/>
      <c r="E26" s="54">
        <f t="shared" si="0"/>
        <v>0</v>
      </c>
      <c r="F26" s="68"/>
      <c r="G26" s="69"/>
      <c r="H26" s="70"/>
    </row>
    <row r="27" spans="1:8" x14ac:dyDescent="0.25">
      <c r="A27" s="38"/>
      <c r="B27" s="42"/>
      <c r="C27" s="45"/>
      <c r="D27" s="132"/>
      <c r="E27" s="54">
        <f t="shared" si="0"/>
        <v>0</v>
      </c>
      <c r="F27" s="68"/>
      <c r="G27" s="69"/>
      <c r="H27" s="70"/>
    </row>
    <row r="28" spans="1:8" x14ac:dyDescent="0.25">
      <c r="A28" s="38"/>
      <c r="B28" s="42"/>
      <c r="C28" s="45"/>
      <c r="D28" s="132"/>
      <c r="E28" s="54">
        <f t="shared" si="0"/>
        <v>0</v>
      </c>
      <c r="F28" s="68"/>
      <c r="G28" s="69"/>
      <c r="H28" s="70"/>
    </row>
    <row r="29" spans="1:8" x14ac:dyDescent="0.25">
      <c r="A29" s="38"/>
      <c r="B29" s="42"/>
      <c r="C29" s="45"/>
      <c r="D29" s="132"/>
      <c r="E29" s="54">
        <f t="shared" si="0"/>
        <v>0</v>
      </c>
      <c r="F29" s="68"/>
      <c r="G29" s="69"/>
      <c r="H29" s="70"/>
    </row>
    <row r="30" spans="1:8" x14ac:dyDescent="0.25">
      <c r="A30" s="38"/>
      <c r="B30" s="42"/>
      <c r="C30" s="45"/>
      <c r="D30" s="132"/>
      <c r="E30" s="54">
        <f t="shared" si="0"/>
        <v>0</v>
      </c>
      <c r="F30" s="68"/>
      <c r="G30" s="69"/>
      <c r="H30" s="70"/>
    </row>
    <row r="31" spans="1:8" x14ac:dyDescent="0.25">
      <c r="A31" s="38"/>
      <c r="B31" s="42"/>
      <c r="C31" s="45"/>
      <c r="D31" s="132"/>
      <c r="E31" s="54">
        <f t="shared" si="0"/>
        <v>0</v>
      </c>
      <c r="F31" s="68"/>
      <c r="G31" s="69"/>
      <c r="H31" s="70"/>
    </row>
    <row r="32" spans="1:8" ht="15.75" thickBot="1" x14ac:dyDescent="0.3">
      <c r="A32" s="39"/>
      <c r="B32" s="43"/>
      <c r="C32" s="46"/>
      <c r="D32" s="133"/>
      <c r="E32" s="55">
        <f t="shared" si="0"/>
        <v>0</v>
      </c>
      <c r="F32" s="97"/>
      <c r="G32" s="98"/>
      <c r="H32" s="99"/>
    </row>
    <row r="33" spans="1:9" ht="18" thickBot="1" x14ac:dyDescent="0.35">
      <c r="A33" s="34" t="s">
        <v>53</v>
      </c>
      <c r="B33" s="35">
        <f>SUM(B19:B32)</f>
        <v>42075</v>
      </c>
      <c r="C33" s="35">
        <f>SUM(C19:C32)</f>
        <v>10500</v>
      </c>
      <c r="D33" s="134"/>
      <c r="E33" s="35">
        <f>SUM(E19:E32)</f>
        <v>52575</v>
      </c>
      <c r="F33" s="114"/>
      <c r="G33" s="114"/>
      <c r="H33" s="114"/>
    </row>
    <row r="34" spans="1:9" ht="15.75" thickBot="1" x14ac:dyDescent="0.3"/>
    <row r="35" spans="1:9" ht="18" thickBot="1" x14ac:dyDescent="0.35">
      <c r="A35" s="58" t="s">
        <v>0</v>
      </c>
      <c r="B35" s="59"/>
      <c r="C35" s="59"/>
      <c r="D35" s="59"/>
      <c r="E35" s="59"/>
      <c r="F35" s="59"/>
      <c r="G35" s="59"/>
      <c r="H35" s="59"/>
      <c r="I35" s="60"/>
    </row>
    <row r="36" spans="1:9" ht="15.75" customHeight="1" x14ac:dyDescent="0.25">
      <c r="A36" s="57" t="s">
        <v>15</v>
      </c>
      <c r="B36" s="101" t="s">
        <v>9</v>
      </c>
      <c r="C36" s="124"/>
      <c r="D36" s="124"/>
      <c r="E36" s="125"/>
      <c r="F36" s="71" t="s">
        <v>40</v>
      </c>
      <c r="G36" s="71" t="s">
        <v>41</v>
      </c>
      <c r="H36" s="75" t="s">
        <v>42</v>
      </c>
      <c r="I36" s="57" t="s">
        <v>43</v>
      </c>
    </row>
    <row r="37" spans="1:9" ht="36" customHeight="1" thickBot="1" x14ac:dyDescent="0.3">
      <c r="A37" s="57"/>
      <c r="B37" s="101"/>
      <c r="C37" s="124"/>
      <c r="D37" s="124"/>
      <c r="E37" s="125"/>
      <c r="F37" s="71"/>
      <c r="G37" s="71"/>
      <c r="H37" s="75"/>
      <c r="I37" s="57"/>
    </row>
    <row r="38" spans="1:9" ht="30" x14ac:dyDescent="0.25">
      <c r="A38" s="47" t="s">
        <v>24</v>
      </c>
      <c r="B38" s="129" t="s">
        <v>16</v>
      </c>
      <c r="C38" s="79"/>
      <c r="D38" s="79"/>
      <c r="E38" s="80"/>
      <c r="F38" s="135">
        <v>5000</v>
      </c>
      <c r="G38" s="135">
        <v>5000</v>
      </c>
      <c r="H38" s="135">
        <v>0</v>
      </c>
      <c r="I38" s="136">
        <f>SUM(F38:H38)</f>
        <v>10000</v>
      </c>
    </row>
    <row r="39" spans="1:9" ht="30" x14ac:dyDescent="0.25">
      <c r="A39" s="48" t="s">
        <v>25</v>
      </c>
      <c r="B39" s="126" t="s">
        <v>17</v>
      </c>
      <c r="C39" s="127"/>
      <c r="D39" s="127"/>
      <c r="E39" s="128"/>
      <c r="F39" s="137">
        <v>5000</v>
      </c>
      <c r="G39" s="137">
        <v>5000</v>
      </c>
      <c r="H39" s="137">
        <v>0</v>
      </c>
      <c r="I39" s="138">
        <f t="shared" ref="I39:I51" si="1">SUM(F39:H39)</f>
        <v>10000</v>
      </c>
    </row>
    <row r="40" spans="1:9" x14ac:dyDescent="0.25">
      <c r="A40" s="48" t="s">
        <v>20</v>
      </c>
      <c r="B40" s="110" t="s">
        <v>31</v>
      </c>
      <c r="C40" s="69"/>
      <c r="D40" s="69"/>
      <c r="E40" s="70"/>
      <c r="F40" s="139">
        <v>0</v>
      </c>
      <c r="G40" s="137">
        <v>0</v>
      </c>
      <c r="H40" s="137">
        <v>200</v>
      </c>
      <c r="I40" s="138">
        <f t="shared" si="1"/>
        <v>200</v>
      </c>
    </row>
    <row r="41" spans="1:9" x14ac:dyDescent="0.25">
      <c r="A41" s="48"/>
      <c r="B41" s="110"/>
      <c r="C41" s="69"/>
      <c r="D41" s="69"/>
      <c r="E41" s="70"/>
      <c r="F41" s="139"/>
      <c r="G41" s="137"/>
      <c r="H41" s="137"/>
      <c r="I41" s="138">
        <f t="shared" si="1"/>
        <v>0</v>
      </c>
    </row>
    <row r="42" spans="1:9" x14ac:dyDescent="0.25">
      <c r="A42" s="48"/>
      <c r="B42" s="110"/>
      <c r="C42" s="69"/>
      <c r="D42" s="69"/>
      <c r="E42" s="70"/>
      <c r="F42" s="139"/>
      <c r="G42" s="137"/>
      <c r="H42" s="137"/>
      <c r="I42" s="138">
        <f t="shared" si="1"/>
        <v>0</v>
      </c>
    </row>
    <row r="43" spans="1:9" x14ac:dyDescent="0.25">
      <c r="A43" s="48"/>
      <c r="B43" s="110"/>
      <c r="C43" s="69"/>
      <c r="D43" s="69"/>
      <c r="E43" s="70"/>
      <c r="F43" s="139"/>
      <c r="G43" s="137"/>
      <c r="H43" s="137"/>
      <c r="I43" s="138">
        <f t="shared" si="1"/>
        <v>0</v>
      </c>
    </row>
    <row r="44" spans="1:9" x14ac:dyDescent="0.25">
      <c r="A44" s="48"/>
      <c r="B44" s="110"/>
      <c r="C44" s="69"/>
      <c r="D44" s="69"/>
      <c r="E44" s="70"/>
      <c r="F44" s="139"/>
      <c r="G44" s="137"/>
      <c r="H44" s="137"/>
      <c r="I44" s="138">
        <f t="shared" si="1"/>
        <v>0</v>
      </c>
    </row>
    <row r="45" spans="1:9" x14ac:dyDescent="0.25">
      <c r="A45" s="48"/>
      <c r="B45" s="110"/>
      <c r="C45" s="69"/>
      <c r="D45" s="69"/>
      <c r="E45" s="70"/>
      <c r="F45" s="139"/>
      <c r="G45" s="137"/>
      <c r="H45" s="137"/>
      <c r="I45" s="138">
        <f t="shared" si="1"/>
        <v>0</v>
      </c>
    </row>
    <row r="46" spans="1:9" x14ac:dyDescent="0.25">
      <c r="A46" s="48"/>
      <c r="B46" s="110"/>
      <c r="C46" s="69"/>
      <c r="D46" s="69"/>
      <c r="E46" s="70"/>
      <c r="F46" s="139"/>
      <c r="G46" s="137"/>
      <c r="H46" s="137"/>
      <c r="I46" s="138">
        <f t="shared" si="1"/>
        <v>0</v>
      </c>
    </row>
    <row r="47" spans="1:9" x14ac:dyDescent="0.25">
      <c r="A47" s="48"/>
      <c r="B47" s="110"/>
      <c r="C47" s="69"/>
      <c r="D47" s="69"/>
      <c r="E47" s="70"/>
      <c r="F47" s="139"/>
      <c r="G47" s="137"/>
      <c r="H47" s="137"/>
      <c r="I47" s="138">
        <f t="shared" si="1"/>
        <v>0</v>
      </c>
    </row>
    <row r="48" spans="1:9" x14ac:dyDescent="0.25">
      <c r="A48" s="48"/>
      <c r="B48" s="110"/>
      <c r="C48" s="69"/>
      <c r="D48" s="69"/>
      <c r="E48" s="70"/>
      <c r="F48" s="139"/>
      <c r="G48" s="137"/>
      <c r="H48" s="137"/>
      <c r="I48" s="138">
        <f t="shared" si="1"/>
        <v>0</v>
      </c>
    </row>
    <row r="49" spans="1:9" x14ac:dyDescent="0.25">
      <c r="A49" s="48"/>
      <c r="B49" s="110"/>
      <c r="C49" s="69"/>
      <c r="D49" s="69"/>
      <c r="E49" s="70"/>
      <c r="F49" s="139"/>
      <c r="G49" s="137"/>
      <c r="H49" s="137"/>
      <c r="I49" s="138">
        <f t="shared" si="1"/>
        <v>0</v>
      </c>
    </row>
    <row r="50" spans="1:9" x14ac:dyDescent="0.25">
      <c r="A50" s="48"/>
      <c r="B50" s="110"/>
      <c r="C50" s="69"/>
      <c r="D50" s="69"/>
      <c r="E50" s="70"/>
      <c r="F50" s="139"/>
      <c r="G50" s="137"/>
      <c r="H50" s="137"/>
      <c r="I50" s="138">
        <f t="shared" si="1"/>
        <v>0</v>
      </c>
    </row>
    <row r="51" spans="1:9" ht="15.75" thickBot="1" x14ac:dyDescent="0.3">
      <c r="A51" s="49"/>
      <c r="B51" s="111"/>
      <c r="C51" s="112"/>
      <c r="D51" s="112"/>
      <c r="E51" s="113"/>
      <c r="F51" s="140"/>
      <c r="G51" s="141"/>
      <c r="H51" s="141"/>
      <c r="I51" s="142">
        <f t="shared" si="1"/>
        <v>0</v>
      </c>
    </row>
    <row r="52" spans="1:9" s="14" customFormat="1" ht="19.5" thickBot="1" x14ac:dyDescent="0.3">
      <c r="A52" s="93" t="s">
        <v>7</v>
      </c>
      <c r="B52" s="94"/>
      <c r="C52" s="94"/>
      <c r="D52" s="94"/>
      <c r="E52" s="95"/>
      <c r="F52" s="31">
        <f>SUM(F38:F51)</f>
        <v>10000</v>
      </c>
      <c r="G52" s="31">
        <f>SUM(G38:G51)</f>
        <v>10000</v>
      </c>
      <c r="H52" s="32">
        <f>SUM(H38:H51)</f>
        <v>200</v>
      </c>
      <c r="I52" s="33">
        <f>SUM(I38:I51)</f>
        <v>20200</v>
      </c>
    </row>
    <row r="53" spans="1:9" ht="15.75" thickBot="1" x14ac:dyDescent="0.3">
      <c r="A53" s="6"/>
      <c r="B53" s="118"/>
      <c r="C53" s="119"/>
      <c r="D53" s="119"/>
      <c r="E53" s="120"/>
      <c r="F53" s="30"/>
      <c r="G53" s="30"/>
      <c r="H53" s="29"/>
    </row>
    <row r="54" spans="1:9" ht="15.75" customHeight="1" x14ac:dyDescent="0.25">
      <c r="A54" s="61" t="s">
        <v>38</v>
      </c>
      <c r="B54" s="121" t="s">
        <v>9</v>
      </c>
      <c r="C54" s="122"/>
      <c r="D54" s="122"/>
      <c r="E54" s="123"/>
      <c r="F54" s="96" t="s">
        <v>40</v>
      </c>
      <c r="G54" s="96" t="s">
        <v>41</v>
      </c>
      <c r="H54" s="72" t="s">
        <v>42</v>
      </c>
      <c r="I54" s="61" t="s">
        <v>43</v>
      </c>
    </row>
    <row r="55" spans="1:9" ht="37.5" customHeight="1" thickBot="1" x14ac:dyDescent="0.3">
      <c r="A55" s="57"/>
      <c r="B55" s="101"/>
      <c r="C55" s="124"/>
      <c r="D55" s="124"/>
      <c r="E55" s="125"/>
      <c r="F55" s="71"/>
      <c r="G55" s="71"/>
      <c r="H55" s="75"/>
      <c r="I55" s="62"/>
    </row>
    <row r="56" spans="1:9" ht="60" x14ac:dyDescent="0.25">
      <c r="A56" s="47" t="s">
        <v>54</v>
      </c>
      <c r="B56" s="115" t="s">
        <v>45</v>
      </c>
      <c r="C56" s="116"/>
      <c r="D56" s="116"/>
      <c r="E56" s="117"/>
      <c r="F56" s="135">
        <v>500</v>
      </c>
      <c r="G56" s="135">
        <v>500</v>
      </c>
      <c r="H56" s="135">
        <v>0</v>
      </c>
      <c r="I56" s="143">
        <f>SUM(F56:H56)</f>
        <v>1000</v>
      </c>
    </row>
    <row r="57" spans="1:9" ht="31.5" customHeight="1" x14ac:dyDescent="0.25">
      <c r="A57" s="50" t="s">
        <v>18</v>
      </c>
      <c r="B57" s="110" t="s">
        <v>46</v>
      </c>
      <c r="C57" s="69"/>
      <c r="D57" s="69"/>
      <c r="E57" s="70"/>
      <c r="F57" s="137">
        <v>375</v>
      </c>
      <c r="G57" s="137">
        <v>0</v>
      </c>
      <c r="H57" s="137">
        <v>0</v>
      </c>
      <c r="I57" s="144">
        <f>SUM(F57:H57)</f>
        <v>375</v>
      </c>
    </row>
    <row r="58" spans="1:9" x14ac:dyDescent="0.25">
      <c r="A58" s="48" t="s">
        <v>29</v>
      </c>
      <c r="B58" s="110" t="s">
        <v>19</v>
      </c>
      <c r="C58" s="69"/>
      <c r="D58" s="69"/>
      <c r="E58" s="70"/>
      <c r="F58" s="137">
        <v>10000</v>
      </c>
      <c r="G58" s="137">
        <v>10000</v>
      </c>
      <c r="H58" s="137">
        <v>10000</v>
      </c>
      <c r="I58" s="144">
        <f t="shared" ref="I58:I68" si="2">SUM(F58:H58)</f>
        <v>30000</v>
      </c>
    </row>
    <row r="59" spans="1:9" x14ac:dyDescent="0.25">
      <c r="A59" s="48" t="s">
        <v>22</v>
      </c>
      <c r="B59" s="110" t="s">
        <v>23</v>
      </c>
      <c r="C59" s="69"/>
      <c r="D59" s="69"/>
      <c r="E59" s="70"/>
      <c r="F59" s="137">
        <v>500</v>
      </c>
      <c r="G59" s="137">
        <v>200</v>
      </c>
      <c r="H59" s="137">
        <v>300</v>
      </c>
      <c r="I59" s="144">
        <f t="shared" si="2"/>
        <v>1000</v>
      </c>
    </row>
    <row r="60" spans="1:9" x14ac:dyDescent="0.25">
      <c r="A60" s="48"/>
      <c r="B60" s="110"/>
      <c r="C60" s="69"/>
      <c r="D60" s="69"/>
      <c r="E60" s="70"/>
      <c r="F60" s="137"/>
      <c r="G60" s="137"/>
      <c r="H60" s="137"/>
      <c r="I60" s="144">
        <f t="shared" si="2"/>
        <v>0</v>
      </c>
    </row>
    <row r="61" spans="1:9" x14ac:dyDescent="0.25">
      <c r="A61" s="48"/>
      <c r="B61" s="110"/>
      <c r="C61" s="69"/>
      <c r="D61" s="69"/>
      <c r="E61" s="70"/>
      <c r="F61" s="137"/>
      <c r="G61" s="137"/>
      <c r="H61" s="137"/>
      <c r="I61" s="144">
        <f t="shared" si="2"/>
        <v>0</v>
      </c>
    </row>
    <row r="62" spans="1:9" x14ac:dyDescent="0.25">
      <c r="A62" s="48"/>
      <c r="B62" s="110"/>
      <c r="C62" s="69"/>
      <c r="D62" s="69"/>
      <c r="E62" s="70"/>
      <c r="F62" s="137"/>
      <c r="G62" s="137"/>
      <c r="H62" s="137"/>
      <c r="I62" s="144">
        <f t="shared" si="2"/>
        <v>0</v>
      </c>
    </row>
    <row r="63" spans="1:9" x14ac:dyDescent="0.25">
      <c r="A63" s="48"/>
      <c r="B63" s="110"/>
      <c r="C63" s="69"/>
      <c r="D63" s="69"/>
      <c r="E63" s="70"/>
      <c r="F63" s="137"/>
      <c r="G63" s="137"/>
      <c r="H63" s="137"/>
      <c r="I63" s="144">
        <f t="shared" si="2"/>
        <v>0</v>
      </c>
    </row>
    <row r="64" spans="1:9" x14ac:dyDescent="0.25">
      <c r="A64" s="51"/>
      <c r="B64" s="110"/>
      <c r="C64" s="69"/>
      <c r="D64" s="69"/>
      <c r="E64" s="70"/>
      <c r="F64" s="137"/>
      <c r="G64" s="137"/>
      <c r="H64" s="137"/>
      <c r="I64" s="144">
        <f t="shared" si="2"/>
        <v>0</v>
      </c>
    </row>
    <row r="65" spans="1:15" x14ac:dyDescent="0.25">
      <c r="A65" s="51"/>
      <c r="B65" s="110"/>
      <c r="C65" s="69"/>
      <c r="D65" s="69"/>
      <c r="E65" s="70"/>
      <c r="F65" s="137"/>
      <c r="G65" s="137"/>
      <c r="H65" s="137"/>
      <c r="I65" s="144">
        <f t="shared" si="2"/>
        <v>0</v>
      </c>
    </row>
    <row r="66" spans="1:15" x14ac:dyDescent="0.25">
      <c r="A66" s="51"/>
      <c r="B66" s="110"/>
      <c r="C66" s="69"/>
      <c r="D66" s="69"/>
      <c r="E66" s="70"/>
      <c r="F66" s="137"/>
      <c r="G66" s="137"/>
      <c r="H66" s="137"/>
      <c r="I66" s="144">
        <f t="shared" si="2"/>
        <v>0</v>
      </c>
    </row>
    <row r="67" spans="1:15" x14ac:dyDescent="0.25">
      <c r="A67" s="51"/>
      <c r="B67" s="110"/>
      <c r="C67" s="69"/>
      <c r="D67" s="69"/>
      <c r="E67" s="70"/>
      <c r="F67" s="137"/>
      <c r="G67" s="137"/>
      <c r="H67" s="137"/>
      <c r="I67" s="144">
        <f t="shared" si="2"/>
        <v>0</v>
      </c>
    </row>
    <row r="68" spans="1:15" ht="15.75" thickBot="1" x14ac:dyDescent="0.3">
      <c r="A68" s="52"/>
      <c r="B68" s="111"/>
      <c r="C68" s="112"/>
      <c r="D68" s="112"/>
      <c r="E68" s="113"/>
      <c r="F68" s="141"/>
      <c r="G68" s="141"/>
      <c r="H68" s="141"/>
      <c r="I68" s="145">
        <f t="shared" si="2"/>
        <v>0</v>
      </c>
    </row>
    <row r="69" spans="1:15" s="11" customFormat="1" ht="19.5" thickBot="1" x14ac:dyDescent="0.3">
      <c r="A69" s="107" t="s">
        <v>8</v>
      </c>
      <c r="B69" s="108"/>
      <c r="C69" s="108"/>
      <c r="D69" s="108"/>
      <c r="E69" s="109"/>
      <c r="F69" s="33">
        <f>SUM(F56:F68)</f>
        <v>11375</v>
      </c>
      <c r="G69" s="33">
        <f>SUM(G56:G68)</f>
        <v>10700</v>
      </c>
      <c r="H69" s="33">
        <f>SUM(H56:H68)</f>
        <v>10300</v>
      </c>
      <c r="I69" s="146">
        <f>SUM(I56:I68)</f>
        <v>32375</v>
      </c>
    </row>
    <row r="70" spans="1:15" ht="19.5" thickBot="1" x14ac:dyDescent="0.35">
      <c r="A70" s="15"/>
      <c r="B70" s="104"/>
      <c r="C70" s="104"/>
      <c r="D70" s="104"/>
      <c r="E70" s="105"/>
      <c r="F70" s="147"/>
      <c r="G70" s="147"/>
      <c r="H70" s="147"/>
      <c r="I70" s="148"/>
    </row>
    <row r="71" spans="1:15" ht="21.75" thickBot="1" x14ac:dyDescent="0.4">
      <c r="A71" s="27"/>
      <c r="B71" s="102" t="s">
        <v>39</v>
      </c>
      <c r="C71" s="102"/>
      <c r="D71" s="102"/>
      <c r="E71" s="103"/>
      <c r="F71" s="149">
        <f>F52+F69</f>
        <v>21375</v>
      </c>
      <c r="G71" s="149">
        <f>G52+G69</f>
        <v>20700</v>
      </c>
      <c r="H71" s="149">
        <f>H52+H69</f>
        <v>10500</v>
      </c>
      <c r="I71" s="149">
        <f>I69+I52</f>
        <v>52575</v>
      </c>
      <c r="O71" s="13"/>
    </row>
    <row r="72" spans="1:15" ht="18.75" x14ac:dyDescent="0.3">
      <c r="A72" s="15"/>
      <c r="B72" s="106"/>
      <c r="C72" s="106"/>
      <c r="D72" s="106"/>
      <c r="E72" s="106"/>
      <c r="F72" s="18"/>
      <c r="G72" s="18"/>
      <c r="H72" s="18"/>
      <c r="I72" s="13"/>
    </row>
    <row r="73" spans="1:15" x14ac:dyDescent="0.25">
      <c r="B73" s="100"/>
      <c r="C73" s="100"/>
      <c r="D73" s="100"/>
      <c r="E73" s="100"/>
      <c r="F73" s="13"/>
      <c r="G73" s="13"/>
      <c r="H73" s="13"/>
    </row>
    <row r="74" spans="1:15" x14ac:dyDescent="0.25">
      <c r="A74" s="17"/>
      <c r="B74" s="67"/>
      <c r="C74" s="67"/>
      <c r="D74" s="67"/>
      <c r="E74" s="67"/>
      <c r="F74" s="16"/>
      <c r="G74" s="16"/>
      <c r="H74" s="16"/>
    </row>
    <row r="75" spans="1:15" ht="15.75" thickBot="1" x14ac:dyDescent="0.3"/>
    <row r="76" spans="1:15" ht="24" thickBot="1" x14ac:dyDescent="0.4">
      <c r="A76" s="64" t="s">
        <v>55</v>
      </c>
      <c r="B76" s="65"/>
      <c r="C76" s="65"/>
      <c r="D76" s="65"/>
      <c r="E76" s="66"/>
    </row>
    <row r="77" spans="1:15" ht="58.5" customHeight="1" thickBot="1" x14ac:dyDescent="0.4">
      <c r="A77" s="1"/>
      <c r="B77" s="154" t="s">
        <v>33</v>
      </c>
      <c r="C77" s="154" t="s">
        <v>56</v>
      </c>
      <c r="D77" s="154" t="s">
        <v>42</v>
      </c>
      <c r="E77" s="155" t="s">
        <v>44</v>
      </c>
    </row>
    <row r="78" spans="1:15" ht="16.5" thickBot="1" x14ac:dyDescent="0.3">
      <c r="A78" s="56" t="s">
        <v>5</v>
      </c>
      <c r="B78" s="152">
        <f>F52</f>
        <v>10000</v>
      </c>
      <c r="C78" s="152">
        <f>G52</f>
        <v>10000</v>
      </c>
      <c r="D78" s="152">
        <f>H52</f>
        <v>200</v>
      </c>
      <c r="E78" s="153">
        <f>I52</f>
        <v>20200</v>
      </c>
      <c r="F78" s="13"/>
    </row>
    <row r="79" spans="1:15" ht="16.5" thickBot="1" x14ac:dyDescent="0.3">
      <c r="A79" s="56" t="s">
        <v>6</v>
      </c>
      <c r="B79" s="152">
        <f>F69</f>
        <v>11375</v>
      </c>
      <c r="C79" s="152">
        <f>G69</f>
        <v>10700</v>
      </c>
      <c r="D79" s="152">
        <f>H69</f>
        <v>10300</v>
      </c>
      <c r="E79" s="153">
        <f>I69</f>
        <v>32375</v>
      </c>
    </row>
    <row r="80" spans="1:15" ht="16.5" thickBot="1" x14ac:dyDescent="0.3">
      <c r="A80" s="12"/>
      <c r="B80" s="1"/>
      <c r="C80" s="1"/>
      <c r="D80" s="1"/>
      <c r="E80" s="19"/>
    </row>
    <row r="81" spans="1:10" ht="19.5" thickBot="1" x14ac:dyDescent="0.35">
      <c r="A81" s="28" t="s">
        <v>32</v>
      </c>
      <c r="B81" s="150">
        <f>SUM(B78:B79)</f>
        <v>21375</v>
      </c>
      <c r="C81" s="150">
        <f>SUM(C78:C79)</f>
        <v>20700</v>
      </c>
      <c r="D81" s="151">
        <f>SUM(D78:D79)</f>
        <v>10500</v>
      </c>
      <c r="E81" s="150">
        <f>SUM(E78:E79)</f>
        <v>52575</v>
      </c>
      <c r="F81" s="13"/>
    </row>
    <row r="84" spans="1:10" x14ac:dyDescent="0.25">
      <c r="A84" s="5"/>
    </row>
    <row r="88" spans="1:10" x14ac:dyDescent="0.25">
      <c r="A88" s="3"/>
    </row>
    <row r="91" spans="1:10" x14ac:dyDescent="0.25">
      <c r="A91" s="4"/>
    </row>
    <row r="93" spans="1:10" x14ac:dyDescent="0.25">
      <c r="A93" s="3"/>
    </row>
    <row r="94" spans="1:10" s="2" customFormat="1" x14ac:dyDescent="0.25">
      <c r="A94"/>
      <c r="B94"/>
      <c r="C94"/>
      <c r="D94"/>
      <c r="E94"/>
      <c r="F94"/>
      <c r="G94"/>
      <c r="H94"/>
      <c r="I94"/>
      <c r="J94"/>
    </row>
    <row r="97" spans="1:10" x14ac:dyDescent="0.25">
      <c r="A97" s="3"/>
    </row>
    <row r="100" spans="1:10" x14ac:dyDescent="0.25">
      <c r="B100" s="2"/>
      <c r="C100" s="2"/>
      <c r="D100" s="2"/>
      <c r="E100" s="2"/>
      <c r="F100" s="2"/>
      <c r="G100" s="2"/>
      <c r="H100" s="2"/>
      <c r="I100" s="2"/>
      <c r="J100" s="2"/>
    </row>
    <row r="102" spans="1:10" x14ac:dyDescent="0.25">
      <c r="A102" s="4"/>
    </row>
  </sheetData>
  <sheetProtection formatCells="0" formatColumns="0" formatRows="0"/>
  <mergeCells count="79">
    <mergeCell ref="B61:E61"/>
    <mergeCell ref="B60:E60"/>
    <mergeCell ref="B36:E37"/>
    <mergeCell ref="B51:E51"/>
    <mergeCell ref="B50:E50"/>
    <mergeCell ref="B49:E49"/>
    <mergeCell ref="B48:E48"/>
    <mergeCell ref="B39:E39"/>
    <mergeCell ref="B38:E38"/>
    <mergeCell ref="B44:E44"/>
    <mergeCell ref="B43:E43"/>
    <mergeCell ref="B42:E42"/>
    <mergeCell ref="B41:E41"/>
    <mergeCell ref="B47:E47"/>
    <mergeCell ref="B46:E46"/>
    <mergeCell ref="F33:H33"/>
    <mergeCell ref="B56:E56"/>
    <mergeCell ref="B53:E53"/>
    <mergeCell ref="B58:E58"/>
    <mergeCell ref="B57:E57"/>
    <mergeCell ref="B54:E55"/>
    <mergeCell ref="B45:E45"/>
    <mergeCell ref="B40:E40"/>
    <mergeCell ref="B73:E73"/>
    <mergeCell ref="A17:A18"/>
    <mergeCell ref="E17:E18"/>
    <mergeCell ref="B71:E71"/>
    <mergeCell ref="B70:E70"/>
    <mergeCell ref="B72:E72"/>
    <mergeCell ref="A69:E69"/>
    <mergeCell ref="A54:A55"/>
    <mergeCell ref="B67:E67"/>
    <mergeCell ref="B68:E68"/>
    <mergeCell ref="B66:E66"/>
    <mergeCell ref="B65:E65"/>
    <mergeCell ref="B59:E59"/>
    <mergeCell ref="B64:E64"/>
    <mergeCell ref="B63:E63"/>
    <mergeCell ref="B62:E62"/>
    <mergeCell ref="F30:H30"/>
    <mergeCell ref="D17:D18"/>
    <mergeCell ref="A52:E52"/>
    <mergeCell ref="G54:G55"/>
    <mergeCell ref="F23:H23"/>
    <mergeCell ref="F26:H26"/>
    <mergeCell ref="F28:H28"/>
    <mergeCell ref="F27:H27"/>
    <mergeCell ref="F25:H25"/>
    <mergeCell ref="F24:H24"/>
    <mergeCell ref="H36:H37"/>
    <mergeCell ref="F31:H31"/>
    <mergeCell ref="F32:H32"/>
    <mergeCell ref="H54:H55"/>
    <mergeCell ref="F54:F55"/>
    <mergeCell ref="G36:G37"/>
    <mergeCell ref="A1:H6"/>
    <mergeCell ref="A9:H9"/>
    <mergeCell ref="A10:H10"/>
    <mergeCell ref="A16:H16"/>
    <mergeCell ref="A12:H12"/>
    <mergeCell ref="A14:H14"/>
    <mergeCell ref="A13:H13"/>
    <mergeCell ref="A7:H8"/>
    <mergeCell ref="I36:I37"/>
    <mergeCell ref="A35:I35"/>
    <mergeCell ref="I54:I55"/>
    <mergeCell ref="A15:H15"/>
    <mergeCell ref="A76:E76"/>
    <mergeCell ref="B74:E74"/>
    <mergeCell ref="F22:H22"/>
    <mergeCell ref="F21:H21"/>
    <mergeCell ref="F20:H20"/>
    <mergeCell ref="A36:A37"/>
    <mergeCell ref="F36:F37"/>
    <mergeCell ref="F17:H18"/>
    <mergeCell ref="F19:H19"/>
    <mergeCell ref="B17:B18"/>
    <mergeCell ref="C17:C18"/>
    <mergeCell ref="F29:H29"/>
  </mergeCells>
  <pageMargins left="0.45" right="0.45" top="0.75" bottom="0.75" header="0.3" footer="0.3"/>
  <pageSetup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5A906D-460D-4753-A671-320EB3D46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99F7DEB-39DB-4157-A27C-CAF1B95FD52A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B7EE1BA-1618-43AE-B9CF-CBD459EE38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SOCF Budget Spreadsheet</vt:lpstr>
    </vt:vector>
  </TitlesOfParts>
  <Company>Inventure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Chui</dc:creator>
  <cp:lastModifiedBy>Lauren Meads</cp:lastModifiedBy>
  <cp:lastPrinted>2013-01-16T01:15:08Z</cp:lastPrinted>
  <dcterms:created xsi:type="dcterms:W3CDTF">2011-04-27T19:00:29Z</dcterms:created>
  <dcterms:modified xsi:type="dcterms:W3CDTF">2026-08-24T16:34:30Z</dcterms:modified>
</cp:coreProperties>
</file>