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key\Desktop\Files\SOCF Admin\Forms\SOCF Blank Application and Reporting Forms\Project Apps and Report Forms\2025 website\"/>
    </mc:Choice>
  </mc:AlternateContent>
  <xr:revisionPtr revIDLastSave="0" documentId="8_{AB229D8E-8B9B-4EBB-A91D-453FA42BC4B3}" xr6:coauthVersionLast="47" xr6:coauthVersionMax="47" xr10:uidLastSave="{00000000-0000-0000-0000-000000000000}"/>
  <bookViews>
    <workbookView xWindow="-24615" yWindow="960" windowWidth="22050" windowHeight="15150" activeTab="1" xr2:uid="{00000000-000D-0000-FFFF-FFFF00000000}"/>
  </bookViews>
  <sheets>
    <sheet name="Instructions" sheetId="2" r:id="rId1"/>
    <sheet name="SOCF Budget Spreed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F88" i="1"/>
  <c r="B95" i="1" s="1"/>
  <c r="I60" i="1"/>
  <c r="B93" i="1" s="1"/>
  <c r="I78" i="1"/>
  <c r="B94" i="1" s="1"/>
  <c r="F41" i="1"/>
  <c r="E41" i="1"/>
  <c r="B97" i="1" l="1"/>
  <c r="I80" i="1"/>
  <c r="F20" i="1" s="1"/>
  <c r="F60" i="1"/>
  <c r="G60" i="1"/>
  <c r="H60" i="1"/>
  <c r="H78" i="1"/>
  <c r="G78" i="1"/>
  <c r="F78" i="1"/>
  <c r="H80" i="1" l="1"/>
  <c r="A20" i="1" s="1"/>
  <c r="G80" i="1"/>
  <c r="F80" i="1"/>
  <c r="C41" i="1" l="1"/>
  <c r="B41" i="1"/>
</calcChain>
</file>

<file path=xl/sharedStrings.xml><?xml version="1.0" encoding="utf-8"?>
<sst xmlns="http://schemas.openxmlformats.org/spreadsheetml/2006/main" count="71" uniqueCount="65">
  <si>
    <t>EXPENSES:</t>
  </si>
  <si>
    <t>Project Title:</t>
  </si>
  <si>
    <t>Be sure to identify the specific component(s) of the project to which, if awarded, would be allocated funds from the SOCF.  Record them in the “SOCF Funding” column.</t>
  </si>
  <si>
    <t>Name of Organization</t>
  </si>
  <si>
    <t>Labour Costs</t>
  </si>
  <si>
    <t>Project/Site Costs</t>
  </si>
  <si>
    <t>SOCF Budget Request Summary</t>
  </si>
  <si>
    <t>Organization/Proponent Name:</t>
  </si>
  <si>
    <t>Total SOCF</t>
  </si>
  <si>
    <t>Total for Labour Costs</t>
  </si>
  <si>
    <t>Total for Site/Project Costs</t>
  </si>
  <si>
    <t>Details and Description</t>
  </si>
  <si>
    <t>Budget Instructions and Guidance</t>
  </si>
  <si>
    <r>
      <t xml:space="preserve">• Numbers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, please do not change as they can cause errors in calculation</t>
    </r>
  </si>
  <si>
    <r>
      <rPr>
        <b/>
        <sz val="11"/>
        <color theme="1"/>
        <rFont val="Calibri"/>
        <family val="2"/>
        <scheme val="minor"/>
      </rPr>
      <t>• In Kind costs</t>
    </r>
    <r>
      <rPr>
        <sz val="11"/>
        <color theme="1"/>
        <rFont val="Calibri"/>
        <family val="2"/>
        <scheme val="minor"/>
      </rPr>
      <t>: Explain how you calculated the monetary value of these contributions (e.g., for professional services identify how many hours or days and at what rate).</t>
    </r>
  </si>
  <si>
    <r>
      <t xml:space="preserve">• </t>
    </r>
    <r>
      <rPr>
        <b/>
        <sz val="11"/>
        <color theme="1"/>
        <rFont val="Calibri"/>
        <family val="2"/>
        <scheme val="minor"/>
      </rPr>
      <t>Capital Costs:</t>
    </r>
    <r>
      <rPr>
        <sz val="11"/>
        <color theme="1"/>
        <rFont val="Calibri"/>
        <family val="2"/>
        <scheme val="minor"/>
      </rPr>
      <t xml:space="preserve"> 
              - Describe and list any anticipated capital and materials costs (equipment purchases and equipment rentals, vehicle rentals, materials and supplies, and miscellaneous expenses) greater than $1,000.
             -For capital costs, list ONLY non-expendable items (e.g., GPS units), NOT expendable items (e.g., fuel, groceries). Expendable items can be included in Site or Project Costs.
            </t>
    </r>
  </si>
  <si>
    <t>Total Amount Requested from SOCF</t>
  </si>
  <si>
    <t>Wild fund incorporated</t>
  </si>
  <si>
    <t>ie. Travel &amp; accomodations, fuel, capital or equipment purchase, site supplies, office supplies, printing, copying,  rentals, work and safety supplies, repairs and maintenance.</t>
  </si>
  <si>
    <t>Overhead/Adminstration Expenses</t>
  </si>
  <si>
    <t xml:space="preserve">Necessary for normal organizational operations ie. cellphone, office rental, insurance, legal, accounting, internet, internal staff
</t>
  </si>
  <si>
    <t>SOCF request up to 13.5%</t>
  </si>
  <si>
    <t>All Green text are to show examples for how to fill in the Budget. Remove all green text upon completion of this Budget Form.</t>
  </si>
  <si>
    <t>Internal to your Organization: Staff, Manager,  Coordinator costs (eligible for Admin)</t>
  </si>
  <si>
    <r>
      <t xml:space="preserve">Qualified experts, consultants, subcontractors (external to your organization)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6" tint="-0.249977111117893"/>
        <rFont val="Calibri"/>
        <family val="2"/>
        <scheme val="minor"/>
      </rPr>
      <t xml:space="preserve"> Not eligible for Admin</t>
    </r>
  </si>
  <si>
    <t>Contract engineer 5 days at $1000/day</t>
  </si>
  <si>
    <t>Internal Biologist at 40 days</t>
  </si>
  <si>
    <t>Work Truck</t>
  </si>
  <si>
    <t>Mileage 300km at $0.70/km</t>
  </si>
  <si>
    <t>buying a backhoe</t>
  </si>
  <si>
    <r>
      <rPr>
        <b/>
        <sz val="11"/>
        <color rgb="FFC00000"/>
        <rFont val="Calibri"/>
        <family val="2"/>
        <scheme val="minor"/>
      </rPr>
      <t>*</t>
    </r>
    <r>
      <rPr>
        <b/>
        <sz val="11"/>
        <color theme="6" tint="-0.249977111117893"/>
        <rFont val="Calibri"/>
        <family val="2"/>
        <scheme val="minor"/>
      </rPr>
      <t xml:space="preserve"> capital expenses over $1000 not included in admin
example: Backhoe purchase </t>
    </r>
    <r>
      <rPr>
        <b/>
        <sz val="11"/>
        <color rgb="FFC00000"/>
        <rFont val="Calibri"/>
        <family val="2"/>
        <scheme val="minor"/>
      </rPr>
      <t>*</t>
    </r>
  </si>
  <si>
    <t>Volunteers</t>
  </si>
  <si>
    <t>valued at $20/hr for 8 hours</t>
  </si>
  <si>
    <t>Total for Overhead/Admin Costs</t>
  </si>
  <si>
    <t>Overhead/Administration Costs</t>
  </si>
  <si>
    <r>
      <t xml:space="preserve">• Sections in </t>
    </r>
    <r>
      <rPr>
        <sz val="11"/>
        <color theme="6" tint="-0.249977111117893"/>
        <rFont val="Calibri"/>
        <family val="2"/>
        <scheme val="minor"/>
      </rPr>
      <t>light green text (are examples)</t>
    </r>
    <r>
      <rPr>
        <sz val="11"/>
        <color theme="1"/>
        <rFont val="Calibri"/>
        <family val="2"/>
        <scheme val="minor"/>
      </rPr>
      <t xml:space="preserve">, please delete before submitting </t>
    </r>
  </si>
  <si>
    <r>
      <t>Numbers in</t>
    </r>
    <r>
      <rPr>
        <b/>
        <sz val="11"/>
        <color rgb="FFFF0000"/>
        <rFont val="Calibri"/>
        <family val="2"/>
      </rPr>
      <t xml:space="preserve"> red</t>
    </r>
    <r>
      <rPr>
        <b/>
        <sz val="11"/>
        <rFont val="Calibri"/>
        <family val="2"/>
      </rPr>
      <t>, please do not change as they can cause errors in calculation</t>
    </r>
  </si>
  <si>
    <r>
      <t xml:space="preserve">Highlight costs related to equipment and captital costs (over $1000) and labour external to your organization with </t>
    </r>
    <r>
      <rPr>
        <b/>
        <u/>
        <sz val="11"/>
        <rFont val="Calibri"/>
        <family val="2"/>
        <scheme val="minor"/>
      </rPr>
      <t xml:space="preserve">an </t>
    </r>
    <r>
      <rPr>
        <b/>
        <u/>
        <sz val="11"/>
        <color rgb="FFFF0000"/>
        <rFont val="Calibri"/>
        <family val="2"/>
        <scheme val="minor"/>
      </rPr>
      <t xml:space="preserve">asterisk * </t>
    </r>
    <r>
      <rPr>
        <b/>
        <u/>
        <sz val="11"/>
        <rFont val="Calibri"/>
        <family val="2"/>
        <scheme val="minor"/>
      </rPr>
      <t>(this will show it is not included in the Admin fee calculation)</t>
    </r>
  </si>
  <si>
    <t xml:space="preserve">Subtotal </t>
  </si>
  <si>
    <r>
      <t xml:space="preserve">All amounts from other funding partners, </t>
    </r>
    <r>
      <rPr>
        <b/>
        <u/>
        <sz val="11"/>
        <color theme="6" tint="-0.249977111117893"/>
        <rFont val="Calibri"/>
        <family val="2"/>
        <scheme val="minor"/>
      </rPr>
      <t>do not</t>
    </r>
    <r>
      <rPr>
        <b/>
        <sz val="11"/>
        <color theme="6" tint="-0.249977111117893"/>
        <rFont val="Calibri"/>
        <family val="2"/>
        <scheme val="minor"/>
      </rPr>
      <t xml:space="preserve"> include funding resquested from the SOCF</t>
    </r>
  </si>
  <si>
    <r>
      <t xml:space="preserve">DO NOT ADJUST THIS TEMPLATE. APPLICANTS STRONGLY ENCOURAGED TO READ THE INSTRUCTIONS ON THE </t>
    </r>
    <r>
      <rPr>
        <b/>
        <u/>
        <sz val="11"/>
        <color rgb="FFFF0000"/>
        <rFont val="Calibri"/>
        <family val="2"/>
        <scheme val="minor"/>
      </rPr>
      <t>SEPARATE TAB</t>
    </r>
    <r>
      <rPr>
        <b/>
        <sz val="11"/>
        <rFont val="Calibri"/>
        <family val="2"/>
        <scheme val="minor"/>
      </rPr>
      <t xml:space="preserve">. 
Please include both cash and in-kind amounts, and itemize all projected revenues and expenditures, confirmed and pending (including in-kind contributions).  
</t>
    </r>
  </si>
  <si>
    <t>South Okanagan Conservation Fund (SOCF) Final Budget</t>
  </si>
  <si>
    <t>Approved SOCF Budget:</t>
  </si>
  <si>
    <t>TOTAL PROJECT COSTS AND REVENUES</t>
  </si>
  <si>
    <t>Total Partner Amount</t>
  </si>
  <si>
    <t>Total SOCF Amount</t>
  </si>
  <si>
    <t>To compare proposed to actual, refer to the Other funding Partners section in your approved proposal</t>
  </si>
  <si>
    <t>Revenues: Other Funding Partners</t>
  </si>
  <si>
    <t>Proposed Cash</t>
  </si>
  <si>
    <t>Proposed In-Kind</t>
  </si>
  <si>
    <t>Actual Cash</t>
  </si>
  <si>
    <t>Actual In-Kind</t>
  </si>
  <si>
    <t>Total Actual Cash and In-Kind</t>
  </si>
  <si>
    <t>TOTAL REVENUE: All Funding Partners</t>
  </si>
  <si>
    <t>Labour: Account for all costs of the project
Human Resources, contractor and consultant items</t>
  </si>
  <si>
    <t>Details and Description: total days on project and rate/day</t>
  </si>
  <si>
    <t>Actual In-kind</t>
  </si>
  <si>
    <t>Site or Project Costs 
Account for all costs of the project</t>
  </si>
  <si>
    <t>Details and Description
Supplies, equipment, rentals, maintenance etc</t>
  </si>
  <si>
    <t>Actual Budget</t>
  </si>
  <si>
    <t>Please use this list of instructions to assist with completing the SOCF Final Budget Spreadsheet. 
Navigate to the budget spreadsheet on the tab below next to this Instructions tab.</t>
  </si>
  <si>
    <t>• Budget Spreadsheet is for your previous approved application</t>
  </si>
  <si>
    <r>
      <t xml:space="preserve">• </t>
    </r>
    <r>
      <rPr>
        <b/>
        <sz val="11"/>
        <color theme="1"/>
        <rFont val="Calibri"/>
        <family val="2"/>
        <scheme val="minor"/>
      </rPr>
      <t>Overhead and Adminstration Costs:</t>
    </r>
    <r>
      <rPr>
        <sz val="11"/>
        <color theme="1"/>
        <rFont val="Calibri"/>
        <family val="2"/>
        <scheme val="minor"/>
      </rPr>
      <t xml:space="preserve">
          -Use only the number that was approved in your application
        </t>
    </r>
  </si>
  <si>
    <r>
      <t xml:space="preserve">note: applicants are eligible to apply for up to 13.5% of the total eligible amount of SOCF request to support admin expenses. 
</t>
    </r>
    <r>
      <rPr>
        <b/>
        <sz val="11"/>
        <color rgb="FFFF0000"/>
        <rFont val="Calibri"/>
        <family val="2"/>
        <scheme val="minor"/>
      </rPr>
      <t>Place in the neighbouring box your actual approved Admin request from original application</t>
    </r>
    <r>
      <rPr>
        <b/>
        <sz val="11"/>
        <color theme="6" tint="-0.249977111117893"/>
        <rFont val="Calibri"/>
        <family val="2"/>
        <scheme val="minor"/>
      </rPr>
      <t xml:space="preserve">
</t>
    </r>
  </si>
  <si>
    <t>Total Project/Labour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</si>
</sst>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B0BC22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mbria"/>
      <family val="2"/>
      <scheme val="major"/>
    </font>
    <font>
      <b/>
      <sz val="28"/>
      <color theme="1" tint="0.34998626667073579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FF0000"/>
      <name val="Calibri"/>
      <family val="2"/>
      <scheme val="minor"/>
    </font>
    <font>
      <b/>
      <u/>
      <sz val="11"/>
      <color theme="6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/>
      <diagonal/>
    </border>
    <border>
      <left style="medium">
        <color indexed="64"/>
      </left>
      <right/>
      <top style="medium">
        <color theme="0" tint="-0.14999847407452621"/>
      </top>
      <bottom/>
      <diagonal/>
    </border>
    <border>
      <left style="medium">
        <color indexed="64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9847407452621"/>
      </bottom>
      <diagonal/>
    </border>
  </borders>
  <cellStyleXfs count="7">
    <xf numFmtId="0" fontId="0" fillId="0" borderId="0"/>
    <xf numFmtId="0" fontId="1" fillId="0" borderId="0"/>
    <xf numFmtId="0" fontId="11" fillId="0" borderId="0">
      <alignment vertical="center"/>
    </xf>
    <xf numFmtId="0" fontId="13" fillId="0" borderId="0" applyNumberFormat="0" applyProtection="0">
      <alignment vertical="center"/>
    </xf>
    <xf numFmtId="0" fontId="12" fillId="0" borderId="0" applyNumberFormat="0" applyProtection="0">
      <alignment vertical="center"/>
    </xf>
    <xf numFmtId="0" fontId="12" fillId="0" borderId="25" applyNumberFormat="0" applyProtection="0">
      <alignment vertical="center"/>
    </xf>
    <xf numFmtId="44" fontId="25" fillId="0" borderId="0" applyFont="0" applyFill="0" applyBorder="0" applyAlignment="0" applyProtection="0"/>
  </cellStyleXfs>
  <cellXfs count="215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3" fillId="0" borderId="16" xfId="0" applyFont="1" applyBorder="1"/>
    <xf numFmtId="0" fontId="0" fillId="0" borderId="17" xfId="0" applyBorder="1" applyAlignment="1">
      <alignment wrapText="1"/>
    </xf>
    <xf numFmtId="0" fontId="0" fillId="0" borderId="17" xfId="0" applyBorder="1"/>
    <xf numFmtId="0" fontId="0" fillId="0" borderId="18" xfId="0" applyBorder="1"/>
    <xf numFmtId="164" fontId="3" fillId="0" borderId="16" xfId="0" applyNumberFormat="1" applyFont="1" applyBorder="1"/>
    <xf numFmtId="164" fontId="0" fillId="0" borderId="17" xfId="0" applyNumberFormat="1" applyBorder="1" applyAlignment="1">
      <alignment wrapText="1"/>
    </xf>
    <xf numFmtId="164" fontId="0" fillId="0" borderId="17" xfId="0" applyNumberFormat="1" applyBorder="1"/>
    <xf numFmtId="164" fontId="0" fillId="0" borderId="18" xfId="0" applyNumberFormat="1" applyBorder="1"/>
    <xf numFmtId="0" fontId="2" fillId="3" borderId="1" xfId="0" applyFont="1" applyFill="1" applyBorder="1"/>
    <xf numFmtId="0" fontId="2" fillId="3" borderId="4" xfId="0" applyFont="1" applyFill="1" applyBorder="1"/>
    <xf numFmtId="0" fontId="0" fillId="0" borderId="0" xfId="0" applyAlignment="1">
      <alignment wrapText="1"/>
    </xf>
    <xf numFmtId="0" fontId="5" fillId="0" borderId="17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8" fillId="0" borderId="0" xfId="0" applyFont="1"/>
    <xf numFmtId="0" fontId="9" fillId="0" borderId="16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14" fillId="0" borderId="0" xfId="0" applyFont="1"/>
    <xf numFmtId="0" fontId="8" fillId="0" borderId="0" xfId="0" applyFont="1" applyAlignment="1">
      <alignment horizontal="center"/>
    </xf>
    <xf numFmtId="0" fontId="9" fillId="0" borderId="11" xfId="0" applyFont="1" applyBorder="1" applyAlignment="1">
      <alignment horizontal="left" wrapText="1"/>
    </xf>
    <xf numFmtId="0" fontId="2" fillId="2" borderId="4" xfId="0" applyFont="1" applyFill="1" applyBorder="1"/>
    <xf numFmtId="0" fontId="0" fillId="0" borderId="26" xfId="0" applyBorder="1" applyAlignment="1">
      <alignment wrapText="1"/>
    </xf>
    <xf numFmtId="164" fontId="0" fillId="0" borderId="26" xfId="0" applyNumberFormat="1" applyBorder="1" applyAlignment="1">
      <alignment wrapText="1"/>
    </xf>
    <xf numFmtId="164" fontId="0" fillId="0" borderId="26" xfId="0" applyNumberFormat="1" applyBorder="1"/>
    <xf numFmtId="0" fontId="0" fillId="0" borderId="36" xfId="0" applyBorder="1" applyAlignment="1">
      <alignment wrapText="1"/>
    </xf>
    <xf numFmtId="0" fontId="0" fillId="0" borderId="36" xfId="0" applyBorder="1"/>
    <xf numFmtId="0" fontId="16" fillId="0" borderId="2" xfId="0" applyFont="1" applyBorder="1"/>
    <xf numFmtId="0" fontId="7" fillId="0" borderId="2" xfId="0" applyFont="1" applyBorder="1"/>
    <xf numFmtId="0" fontId="3" fillId="0" borderId="2" xfId="0" applyFont="1" applyBorder="1"/>
    <xf numFmtId="0" fontId="17" fillId="2" borderId="2" xfId="0" applyFont="1" applyFill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1" fillId="0" borderId="17" xfId="0" applyFont="1" applyBorder="1" applyAlignment="1">
      <alignment wrapText="1"/>
    </xf>
    <xf numFmtId="164" fontId="14" fillId="4" borderId="2" xfId="0" applyNumberFormat="1" applyFont="1" applyFill="1" applyBorder="1"/>
    <xf numFmtId="164" fontId="22" fillId="0" borderId="2" xfId="0" applyNumberFormat="1" applyFont="1" applyBorder="1"/>
    <xf numFmtId="164" fontId="23" fillId="2" borderId="2" xfId="0" applyNumberFormat="1" applyFont="1" applyFill="1" applyBorder="1"/>
    <xf numFmtId="164" fontId="20" fillId="0" borderId="17" xfId="0" applyNumberFormat="1" applyFont="1" applyBorder="1" applyAlignment="1">
      <alignment wrapText="1"/>
    </xf>
    <xf numFmtId="164" fontId="20" fillId="0" borderId="17" xfId="0" applyNumberFormat="1" applyFont="1" applyBorder="1"/>
    <xf numFmtId="164" fontId="20" fillId="0" borderId="36" xfId="0" applyNumberFormat="1" applyFont="1" applyBorder="1"/>
    <xf numFmtId="164" fontId="20" fillId="0" borderId="36" xfId="0" applyNumberFormat="1" applyFont="1" applyBorder="1" applyAlignment="1">
      <alignment wrapText="1"/>
    </xf>
    <xf numFmtId="164" fontId="21" fillId="0" borderId="17" xfId="0" applyNumberFormat="1" applyFont="1" applyBorder="1" applyAlignment="1">
      <alignment wrapText="1"/>
    </xf>
    <xf numFmtId="164" fontId="21" fillId="0" borderId="17" xfId="0" applyNumberFormat="1" applyFont="1" applyBorder="1"/>
    <xf numFmtId="0" fontId="0" fillId="0" borderId="13" xfId="0" applyBorder="1"/>
    <xf numFmtId="164" fontId="14" fillId="0" borderId="2" xfId="0" applyNumberFormat="1" applyFont="1" applyBorder="1"/>
    <xf numFmtId="164" fontId="0" fillId="0" borderId="2" xfId="0" applyNumberFormat="1" applyBorder="1"/>
    <xf numFmtId="0" fontId="9" fillId="0" borderId="12" xfId="0" applyFont="1" applyBorder="1" applyAlignment="1">
      <alignment horizontal="left" wrapText="1"/>
    </xf>
    <xf numFmtId="164" fontId="0" fillId="0" borderId="17" xfId="6" applyNumberFormat="1" applyFont="1" applyBorder="1" applyAlignment="1">
      <alignment wrapText="1"/>
    </xf>
    <xf numFmtId="164" fontId="0" fillId="0" borderId="17" xfId="6" applyNumberFormat="1" applyFont="1" applyBorder="1"/>
    <xf numFmtId="164" fontId="0" fillId="0" borderId="18" xfId="6" applyNumberFormat="1" applyFont="1" applyBorder="1"/>
    <xf numFmtId="164" fontId="20" fillId="0" borderId="0" xfId="0" applyNumberFormat="1" applyFont="1"/>
    <xf numFmtId="164" fontId="9" fillId="0" borderId="26" xfId="0" applyNumberFormat="1" applyFont="1" applyBorder="1"/>
    <xf numFmtId="164" fontId="9" fillId="0" borderId="17" xfId="0" applyNumberFormat="1" applyFont="1" applyBorder="1" applyAlignment="1">
      <alignment wrapText="1"/>
    </xf>
    <xf numFmtId="164" fontId="9" fillId="0" borderId="17" xfId="6" applyNumberFormat="1" applyFont="1" applyBorder="1" applyAlignment="1">
      <alignment wrapText="1"/>
    </xf>
    <xf numFmtId="164" fontId="9" fillId="0" borderId="0" xfId="0" applyNumberFormat="1" applyFont="1"/>
    <xf numFmtId="0" fontId="17" fillId="4" borderId="1" xfId="0" applyFont="1" applyFill="1" applyBorder="1" applyAlignment="1">
      <alignment horizontal="right"/>
    </xf>
    <xf numFmtId="0" fontId="9" fillId="0" borderId="26" xfId="0" applyFont="1" applyBorder="1" applyAlignment="1">
      <alignment horizontal="left" wrapText="1"/>
    </xf>
    <xf numFmtId="164" fontId="0" fillId="0" borderId="0" xfId="0" applyNumberFormat="1"/>
    <xf numFmtId="164" fontId="14" fillId="4" borderId="2" xfId="0" applyNumberFormat="1" applyFont="1" applyFill="1" applyBorder="1" applyAlignment="1">
      <alignment horizontal="right" vertical="center" wrapText="1"/>
    </xf>
    <xf numFmtId="164" fontId="14" fillId="4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13" xfId="0" applyFont="1" applyBorder="1" applyAlignment="1">
      <alignment horizontal="right"/>
    </xf>
    <xf numFmtId="164" fontId="14" fillId="0" borderId="15" xfId="0" applyNumberFormat="1" applyFont="1" applyBorder="1"/>
    <xf numFmtId="164" fontId="24" fillId="0" borderId="0" xfId="0" applyNumberFormat="1" applyFont="1"/>
    <xf numFmtId="164" fontId="14" fillId="0" borderId="0" xfId="0" applyNumberFormat="1" applyFont="1"/>
    <xf numFmtId="0" fontId="9" fillId="0" borderId="0" xfId="0" applyFont="1" applyAlignment="1">
      <alignment wrapText="1"/>
    </xf>
    <xf numFmtId="164" fontId="14" fillId="4" borderId="2" xfId="0" applyNumberFormat="1" applyFont="1" applyFill="1" applyBorder="1" applyAlignment="1">
      <alignment vertical="center"/>
    </xf>
    <xf numFmtId="164" fontId="9" fillId="0" borderId="21" xfId="0" applyNumberFormat="1" applyFont="1" applyBorder="1"/>
    <xf numFmtId="164" fontId="9" fillId="0" borderId="26" xfId="0" applyNumberFormat="1" applyFont="1" applyBorder="1" applyAlignment="1">
      <alignment wrapText="1"/>
    </xf>
    <xf numFmtId="164" fontId="9" fillId="0" borderId="13" xfId="0" applyNumberFormat="1" applyFont="1" applyBorder="1"/>
    <xf numFmtId="164" fontId="24" fillId="0" borderId="36" xfId="0" applyNumberFormat="1" applyFont="1" applyBorder="1"/>
    <xf numFmtId="164" fontId="9" fillId="0" borderId="37" xfId="0" applyNumberFormat="1" applyFont="1" applyBorder="1"/>
    <xf numFmtId="0" fontId="24" fillId="0" borderId="38" xfId="0" applyFont="1" applyBorder="1"/>
    <xf numFmtId="164" fontId="9" fillId="0" borderId="39" xfId="0" applyNumberFormat="1" applyFont="1" applyBorder="1"/>
    <xf numFmtId="164" fontId="20" fillId="0" borderId="40" xfId="0" applyNumberFormat="1" applyFont="1" applyBorder="1"/>
    <xf numFmtId="164" fontId="20" fillId="0" borderId="39" xfId="0" applyNumberFormat="1" applyFont="1" applyBorder="1"/>
    <xf numFmtId="164" fontId="20" fillId="0" borderId="37" xfId="0" applyNumberFormat="1" applyFont="1" applyBorder="1"/>
    <xf numFmtId="164" fontId="9" fillId="0" borderId="41" xfId="0" applyNumberFormat="1" applyFont="1" applyBorder="1"/>
    <xf numFmtId="164" fontId="9" fillId="0" borderId="42" xfId="0" applyNumberFormat="1" applyFont="1" applyBorder="1"/>
    <xf numFmtId="164" fontId="9" fillId="0" borderId="38" xfId="0" applyNumberFormat="1" applyFont="1" applyBorder="1"/>
    <xf numFmtId="164" fontId="31" fillId="2" borderId="4" xfId="0" applyNumberFormat="1" applyFont="1" applyFill="1" applyBorder="1"/>
    <xf numFmtId="164" fontId="9" fillId="0" borderId="17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47" xfId="0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left"/>
    </xf>
    <xf numFmtId="164" fontId="2" fillId="5" borderId="0" xfId="0" applyNumberFormat="1" applyFont="1" applyFill="1" applyAlignment="1">
      <alignment horizontal="center"/>
    </xf>
    <xf numFmtId="164" fontId="9" fillId="0" borderId="29" xfId="0" applyNumberFormat="1" applyFont="1" applyBorder="1"/>
    <xf numFmtId="164" fontId="9" fillId="0" borderId="50" xfId="0" applyNumberFormat="1" applyFont="1" applyBorder="1"/>
    <xf numFmtId="164" fontId="0" fillId="0" borderId="15" xfId="0" applyNumberFormat="1" applyBorder="1"/>
    <xf numFmtId="164" fontId="33" fillId="0" borderId="0" xfId="0" applyNumberFormat="1" applyFont="1" applyAlignment="1">
      <alignment wrapText="1"/>
    </xf>
    <xf numFmtId="0" fontId="17" fillId="0" borderId="0" xfId="0" applyFont="1" applyAlignment="1">
      <alignment horizontal="right"/>
    </xf>
    <xf numFmtId="164" fontId="14" fillId="4" borderId="3" xfId="0" applyNumberFormat="1" applyFont="1" applyFill="1" applyBorder="1"/>
    <xf numFmtId="0" fontId="9" fillId="0" borderId="16" xfId="0" applyFont="1" applyBorder="1" applyAlignment="1">
      <alignment vertical="center" wrapText="1"/>
    </xf>
    <xf numFmtId="164" fontId="31" fillId="5" borderId="43" xfId="0" applyNumberFormat="1" applyFont="1" applyFill="1" applyBorder="1" applyAlignment="1">
      <alignment horizontal="center"/>
    </xf>
    <xf numFmtId="164" fontId="9" fillId="0" borderId="8" xfId="0" applyNumberFormat="1" applyFont="1" applyBorder="1"/>
    <xf numFmtId="164" fontId="9" fillId="0" borderId="15" xfId="0" applyNumberFormat="1" applyFont="1" applyBorder="1"/>
    <xf numFmtId="0" fontId="8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2" fillId="3" borderId="48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164" fontId="31" fillId="5" borderId="44" xfId="0" applyNumberFormat="1" applyFont="1" applyFill="1" applyBorder="1" applyAlignment="1">
      <alignment horizontal="center"/>
    </xf>
    <xf numFmtId="164" fontId="31" fillId="5" borderId="45" xfId="0" applyNumberFormat="1" applyFont="1" applyFill="1" applyBorder="1" applyAlignment="1">
      <alignment horizontal="center"/>
    </xf>
    <xf numFmtId="164" fontId="31" fillId="5" borderId="46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7" fillId="4" borderId="1" xfId="0" applyFont="1" applyFill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0" fontId="17" fillId="4" borderId="3" xfId="0" applyFont="1" applyFill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4" borderId="1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8" fillId="0" borderId="13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4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8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0" fillId="0" borderId="19" xfId="0" applyNumberFormat="1" applyBorder="1" applyAlignment="1">
      <alignment horizontal="center" wrapText="1"/>
    </xf>
    <xf numFmtId="164" fontId="0" fillId="0" borderId="20" xfId="0" applyNumberFormat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164" fontId="9" fillId="0" borderId="19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64" fontId="9" fillId="0" borderId="21" xfId="0" applyNumberFormat="1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7">
    <cellStyle name="Currency" xfId="6" builtinId="4"/>
    <cellStyle name="Heading 1 2" xfId="3" xr:uid="{00000000-0005-0000-0000-000000000000}"/>
    <cellStyle name="Heading 2 2" xfId="4" xr:uid="{00000000-0005-0000-0000-000001000000}"/>
    <cellStyle name="Heading 3 2" xfId="5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9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1115568</xdr:colOff>
      <xdr:row>5</xdr:row>
      <xdr:rowOff>361950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7269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19050</xdr:rowOff>
    </xdr:from>
    <xdr:to>
      <xdr:col>4</xdr:col>
      <xdr:colOff>50078</xdr:colOff>
      <xdr:row>4</xdr:row>
      <xdr:rowOff>161199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"/>
          <a:ext cx="2828925" cy="71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5BA4-C7AD-4FF6-BB1F-674C90441109}">
  <sheetPr>
    <tabColor theme="4" tint="-0.499984740745262"/>
  </sheetPr>
  <dimension ref="A1:A14"/>
  <sheetViews>
    <sheetView topLeftCell="A2" workbookViewId="0">
      <selection activeCell="A14" sqref="A14"/>
    </sheetView>
  </sheetViews>
  <sheetFormatPr defaultRowHeight="15" x14ac:dyDescent="0.25"/>
  <cols>
    <col min="1" max="1" width="156" customWidth="1"/>
  </cols>
  <sheetData>
    <row r="1" spans="1:1" ht="163.5" customHeight="1" x14ac:dyDescent="0.25">
      <c r="A1" s="32" t="s">
        <v>12</v>
      </c>
    </row>
    <row r="2" spans="1:1" ht="59.25" customHeight="1" x14ac:dyDescent="0.25">
      <c r="A2" s="33" t="s">
        <v>60</v>
      </c>
    </row>
    <row r="3" spans="1:1" ht="33" customHeight="1" x14ac:dyDescent="0.25">
      <c r="A3" s="38" t="s">
        <v>61</v>
      </c>
    </row>
    <row r="4" spans="1:1" ht="30" customHeight="1" x14ac:dyDescent="0.25">
      <c r="A4" s="39" t="s">
        <v>35</v>
      </c>
    </row>
    <row r="5" spans="1:1" ht="32.25" customHeight="1" x14ac:dyDescent="0.25">
      <c r="A5" s="38" t="s">
        <v>13</v>
      </c>
    </row>
    <row r="6" spans="1:1" ht="36" customHeight="1" x14ac:dyDescent="0.25">
      <c r="A6" s="37" t="s">
        <v>14</v>
      </c>
    </row>
    <row r="7" spans="1:1" s="34" customFormat="1" ht="93.75" customHeight="1" x14ac:dyDescent="0.25">
      <c r="A7" s="36" t="s">
        <v>15</v>
      </c>
    </row>
    <row r="8" spans="1:1" ht="80.25" customHeight="1" x14ac:dyDescent="0.25">
      <c r="A8" s="37" t="s">
        <v>62</v>
      </c>
    </row>
    <row r="14" spans="1:1" x14ac:dyDescent="0.25">
      <c r="A14" s="35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J118"/>
  <sheetViews>
    <sheetView tabSelected="1" zoomScale="101" zoomScaleNormal="100" workbookViewId="0">
      <selection activeCell="F32" sqref="F32:H32"/>
    </sheetView>
  </sheetViews>
  <sheetFormatPr defaultColWidth="8.85546875" defaultRowHeight="15" x14ac:dyDescent="0.25"/>
  <cols>
    <col min="1" max="1" width="49.5703125" customWidth="1"/>
    <col min="2" max="2" width="22.28515625" customWidth="1"/>
    <col min="3" max="3" width="10.42578125" customWidth="1"/>
    <col min="4" max="4" width="12.42578125" customWidth="1"/>
    <col min="5" max="5" width="14" customWidth="1"/>
    <col min="6" max="6" width="17.85546875" customWidth="1"/>
    <col min="7" max="7" width="18" customWidth="1"/>
    <col min="8" max="8" width="14.28515625" customWidth="1"/>
    <col min="9" max="9" width="17.140625" customWidth="1"/>
  </cols>
  <sheetData>
    <row r="1" spans="1:9" x14ac:dyDescent="0.25">
      <c r="A1" s="148"/>
      <c r="B1" s="148"/>
      <c r="C1" s="148"/>
      <c r="D1" s="148"/>
      <c r="E1" s="148"/>
      <c r="F1" s="148"/>
      <c r="G1" s="148"/>
      <c r="H1" s="148"/>
    </row>
    <row r="2" spans="1:9" x14ac:dyDescent="0.25">
      <c r="A2" s="148"/>
      <c r="B2" s="148"/>
      <c r="C2" s="148"/>
      <c r="D2" s="148"/>
      <c r="E2" s="148"/>
      <c r="F2" s="148"/>
      <c r="G2" s="148"/>
      <c r="H2" s="148"/>
    </row>
    <row r="3" spans="1:9" x14ac:dyDescent="0.25">
      <c r="A3" s="148"/>
      <c r="B3" s="148"/>
      <c r="C3" s="148"/>
      <c r="D3" s="148"/>
      <c r="E3" s="148"/>
      <c r="F3" s="148"/>
      <c r="G3" s="148"/>
      <c r="H3" s="148"/>
    </row>
    <row r="4" spans="1:9" x14ac:dyDescent="0.25">
      <c r="A4" s="148"/>
      <c r="B4" s="148"/>
      <c r="C4" s="148"/>
      <c r="D4" s="148"/>
      <c r="E4" s="148"/>
      <c r="F4" s="148"/>
      <c r="G4" s="148"/>
      <c r="H4" s="148"/>
    </row>
    <row r="5" spans="1:9" x14ac:dyDescent="0.25">
      <c r="A5" s="148"/>
      <c r="B5" s="148"/>
      <c r="C5" s="148"/>
      <c r="D5" s="148"/>
      <c r="E5" s="148"/>
      <c r="F5" s="148"/>
      <c r="G5" s="148"/>
      <c r="H5" s="148"/>
    </row>
    <row r="6" spans="1:9" ht="30.75" customHeight="1" thickBot="1" x14ac:dyDescent="0.3">
      <c r="A6" s="149"/>
      <c r="B6" s="149"/>
      <c r="C6" s="149"/>
      <c r="D6" s="149"/>
      <c r="E6" s="149"/>
      <c r="F6" s="149"/>
      <c r="G6" s="149"/>
      <c r="H6" s="149"/>
    </row>
    <row r="7" spans="1:9" ht="21" customHeight="1" x14ac:dyDescent="0.25">
      <c r="A7" s="171" t="s">
        <v>41</v>
      </c>
      <c r="B7" s="172"/>
      <c r="C7" s="172"/>
      <c r="D7" s="172"/>
      <c r="E7" s="172"/>
      <c r="F7" s="172"/>
      <c r="G7" s="172"/>
      <c r="H7" s="172"/>
    </row>
    <row r="8" spans="1:9" ht="15.75" customHeight="1" thickBot="1" x14ac:dyDescent="0.3">
      <c r="A8" s="173"/>
      <c r="B8" s="174"/>
      <c r="C8" s="174"/>
      <c r="D8" s="174"/>
      <c r="E8" s="174"/>
      <c r="F8" s="174"/>
      <c r="G8" s="174"/>
      <c r="H8" s="174"/>
    </row>
    <row r="9" spans="1:9" ht="18" thickBot="1" x14ac:dyDescent="0.35">
      <c r="A9" s="150" t="s">
        <v>7</v>
      </c>
      <c r="B9" s="151"/>
      <c r="C9" s="151"/>
      <c r="D9" s="151"/>
      <c r="E9" s="151"/>
      <c r="F9" s="151"/>
      <c r="G9" s="151"/>
      <c r="H9" s="151"/>
    </row>
    <row r="10" spans="1:9" ht="18" thickBot="1" x14ac:dyDescent="0.35">
      <c r="A10" s="150" t="s">
        <v>1</v>
      </c>
      <c r="B10" s="151"/>
      <c r="C10" s="151"/>
      <c r="D10" s="151"/>
      <c r="E10" s="151"/>
      <c r="F10" s="151"/>
      <c r="G10" s="151"/>
      <c r="H10" s="151"/>
    </row>
    <row r="11" spans="1:9" ht="18" thickBot="1" x14ac:dyDescent="0.35">
      <c r="A11" s="1" t="s">
        <v>42</v>
      </c>
      <c r="B11" s="87"/>
      <c r="C11" s="22"/>
      <c r="D11" s="22"/>
      <c r="E11" s="22"/>
      <c r="F11" s="22"/>
      <c r="G11" s="22"/>
      <c r="H11" s="22"/>
    </row>
    <row r="12" spans="1:9" ht="39" customHeight="1" x14ac:dyDescent="0.25">
      <c r="A12" s="156" t="s">
        <v>40</v>
      </c>
      <c r="B12" s="157"/>
      <c r="C12" s="157"/>
      <c r="D12" s="157"/>
      <c r="E12" s="157"/>
      <c r="F12" s="157"/>
      <c r="G12" s="157"/>
      <c r="H12" s="157"/>
    </row>
    <row r="13" spans="1:9" ht="19.5" customHeight="1" x14ac:dyDescent="0.25">
      <c r="A13" s="154" t="s">
        <v>2</v>
      </c>
      <c r="B13" s="155"/>
      <c r="C13" s="155"/>
      <c r="D13" s="155"/>
      <c r="E13" s="155"/>
      <c r="F13" s="155"/>
      <c r="G13" s="155"/>
      <c r="H13" s="155"/>
      <c r="I13" s="13"/>
    </row>
    <row r="14" spans="1:9" ht="19.5" customHeight="1" x14ac:dyDescent="0.25">
      <c r="A14" s="162" t="s">
        <v>36</v>
      </c>
      <c r="B14" s="163"/>
      <c r="C14" s="163"/>
      <c r="D14" s="163"/>
      <c r="E14" s="163"/>
      <c r="F14" s="163"/>
      <c r="G14" s="163"/>
      <c r="H14" s="163"/>
      <c r="I14" s="13"/>
    </row>
    <row r="15" spans="1:9" ht="22.5" customHeight="1" thickBot="1" x14ac:dyDescent="0.3">
      <c r="A15" s="158" t="s">
        <v>22</v>
      </c>
      <c r="B15" s="159"/>
      <c r="C15" s="159"/>
      <c r="D15" s="159"/>
      <c r="E15" s="159"/>
      <c r="F15" s="159"/>
      <c r="G15" s="159"/>
      <c r="H15" s="159"/>
    </row>
    <row r="16" spans="1:9" ht="36" customHeight="1" thickBot="1" x14ac:dyDescent="0.3">
      <c r="A16" s="160" t="s">
        <v>37</v>
      </c>
      <c r="B16" s="161"/>
      <c r="C16" s="161"/>
      <c r="D16" s="161"/>
      <c r="E16" s="161"/>
      <c r="F16" s="161"/>
      <c r="G16" s="161"/>
      <c r="H16" s="161"/>
    </row>
    <row r="17" spans="1:8" ht="22.5" customHeight="1" thickBot="1" x14ac:dyDescent="0.3">
      <c r="A17" s="21"/>
      <c r="B17" s="53"/>
      <c r="C17" s="53"/>
      <c r="D17" s="53"/>
      <c r="E17" s="53"/>
      <c r="F17" s="53"/>
      <c r="G17" s="53"/>
      <c r="H17" s="53"/>
    </row>
    <row r="18" spans="1:8" ht="18" thickBot="1" x14ac:dyDescent="0.35">
      <c r="A18" s="152" t="s">
        <v>43</v>
      </c>
      <c r="B18" s="153"/>
      <c r="C18" s="153"/>
      <c r="D18" s="153"/>
      <c r="E18" s="153"/>
      <c r="F18" s="153"/>
      <c r="G18" s="153"/>
      <c r="H18" s="153"/>
    </row>
    <row r="19" spans="1:8" ht="18" thickBot="1" x14ac:dyDescent="0.35">
      <c r="A19" s="91" t="s">
        <v>64</v>
      </c>
      <c r="B19" s="106" t="s">
        <v>44</v>
      </c>
      <c r="C19" s="106"/>
      <c r="D19" s="106"/>
      <c r="E19" s="106"/>
      <c r="F19" s="106" t="s">
        <v>45</v>
      </c>
      <c r="G19" s="106"/>
      <c r="H19" s="107"/>
    </row>
    <row r="20" spans="1:8" ht="17.25" x14ac:dyDescent="0.3">
      <c r="A20" s="101">
        <f>H80</f>
        <v>80210</v>
      </c>
      <c r="B20" s="108">
        <f>F41</f>
        <v>100</v>
      </c>
      <c r="C20" s="109"/>
      <c r="D20" s="109"/>
      <c r="E20" s="110"/>
      <c r="F20" s="108">
        <f>I80</f>
        <v>35210</v>
      </c>
      <c r="G20" s="109"/>
      <c r="H20" s="110"/>
    </row>
    <row r="21" spans="1:8" ht="17.25" x14ac:dyDescent="0.3">
      <c r="A21" s="93"/>
      <c r="B21" s="93"/>
      <c r="C21" s="93"/>
      <c r="D21" s="93"/>
      <c r="E21" s="93"/>
      <c r="F21" s="93"/>
      <c r="G21" s="93"/>
      <c r="H21" s="93"/>
    </row>
    <row r="22" spans="1:8" ht="17.25" x14ac:dyDescent="0.3">
      <c r="A22" s="92"/>
      <c r="B22" s="93"/>
      <c r="C22" s="93"/>
      <c r="D22" s="93"/>
      <c r="E22" s="93"/>
      <c r="F22" s="93"/>
      <c r="G22" s="93"/>
      <c r="H22" s="93"/>
    </row>
    <row r="23" spans="1:8" ht="17.25" x14ac:dyDescent="0.3">
      <c r="A23" s="89" t="s">
        <v>47</v>
      </c>
      <c r="B23" s="90"/>
      <c r="C23" s="90"/>
      <c r="D23" s="90"/>
      <c r="E23" s="90"/>
      <c r="F23" s="90"/>
      <c r="G23" s="90"/>
      <c r="H23" s="90"/>
    </row>
    <row r="24" spans="1:8" ht="18" thickBot="1" x14ac:dyDescent="0.35">
      <c r="A24" s="89" t="s">
        <v>46</v>
      </c>
      <c r="B24" s="90"/>
      <c r="C24" s="90"/>
      <c r="D24" s="90"/>
      <c r="E24" s="90"/>
      <c r="F24" s="90"/>
      <c r="G24" s="90"/>
      <c r="H24" s="90"/>
    </row>
    <row r="25" spans="1:8" ht="15" customHeight="1" x14ac:dyDescent="0.25">
      <c r="A25" s="189" t="s">
        <v>3</v>
      </c>
      <c r="B25" s="184" t="s">
        <v>48</v>
      </c>
      <c r="C25" s="184" t="s">
        <v>49</v>
      </c>
      <c r="D25" s="184" t="s">
        <v>50</v>
      </c>
      <c r="E25" s="184" t="s">
        <v>51</v>
      </c>
      <c r="F25" s="175" t="s">
        <v>52</v>
      </c>
      <c r="G25" s="176"/>
      <c r="H25" s="177"/>
    </row>
    <row r="26" spans="1:8" ht="31.5" customHeight="1" thickBot="1" x14ac:dyDescent="0.3">
      <c r="A26" s="190"/>
      <c r="B26" s="185"/>
      <c r="C26" s="185"/>
      <c r="D26" s="185"/>
      <c r="E26" s="185"/>
      <c r="F26" s="178"/>
      <c r="G26" s="179"/>
      <c r="H26" s="180"/>
    </row>
    <row r="27" spans="1:8" ht="30.75" thickBot="1" x14ac:dyDescent="0.3">
      <c r="A27" s="17" t="s">
        <v>39</v>
      </c>
      <c r="B27" s="7"/>
      <c r="C27" s="7"/>
      <c r="D27" s="7"/>
      <c r="E27" s="3"/>
      <c r="F27" s="181"/>
      <c r="G27" s="182"/>
      <c r="H27" s="183"/>
    </row>
    <row r="28" spans="1:8" ht="15.75" thickBot="1" x14ac:dyDescent="0.3">
      <c r="A28" s="15" t="s">
        <v>17</v>
      </c>
      <c r="B28" s="60">
        <v>50</v>
      </c>
      <c r="C28" s="59">
        <v>50</v>
      </c>
      <c r="D28" s="88">
        <v>50</v>
      </c>
      <c r="E28" s="59">
        <v>50</v>
      </c>
      <c r="F28" s="168">
        <v>100</v>
      </c>
      <c r="G28" s="169"/>
      <c r="H28" s="170"/>
    </row>
    <row r="29" spans="1:8" ht="15.75" thickBot="1" x14ac:dyDescent="0.3">
      <c r="A29" s="14"/>
      <c r="B29" s="54"/>
      <c r="C29" s="8"/>
      <c r="D29" s="8"/>
      <c r="E29" s="8"/>
      <c r="F29" s="165"/>
      <c r="G29" s="166"/>
      <c r="H29" s="167"/>
    </row>
    <row r="30" spans="1:8" ht="15.75" thickBot="1" x14ac:dyDescent="0.3">
      <c r="A30" s="4"/>
      <c r="B30" s="54"/>
      <c r="C30" s="8"/>
      <c r="D30" s="8"/>
      <c r="E30" s="8"/>
      <c r="F30" s="165"/>
      <c r="G30" s="166"/>
      <c r="H30" s="167"/>
    </row>
    <row r="31" spans="1:8" ht="15.75" thickBot="1" x14ac:dyDescent="0.3">
      <c r="A31" s="4"/>
      <c r="B31" s="54"/>
      <c r="C31" s="8"/>
      <c r="D31" s="8"/>
      <c r="E31" s="8"/>
      <c r="F31" s="165"/>
      <c r="G31" s="166"/>
      <c r="H31" s="167"/>
    </row>
    <row r="32" spans="1:8" ht="15.75" thickBot="1" x14ac:dyDescent="0.3">
      <c r="A32" s="5"/>
      <c r="B32" s="55"/>
      <c r="C32" s="9"/>
      <c r="D32" s="9"/>
      <c r="E32" s="9"/>
      <c r="F32" s="165"/>
      <c r="G32" s="166"/>
      <c r="H32" s="167"/>
    </row>
    <row r="33" spans="1:9" ht="15.75" thickBot="1" x14ac:dyDescent="0.3">
      <c r="A33" s="5"/>
      <c r="B33" s="55"/>
      <c r="C33" s="9"/>
      <c r="D33" s="9"/>
      <c r="E33" s="9"/>
      <c r="F33" s="165"/>
      <c r="G33" s="166"/>
      <c r="H33" s="167"/>
    </row>
    <row r="34" spans="1:9" ht="15.75" thickBot="1" x14ac:dyDescent="0.3">
      <c r="A34" s="5"/>
      <c r="B34" s="55"/>
      <c r="C34" s="9"/>
      <c r="D34" s="9"/>
      <c r="E34" s="9"/>
      <c r="F34" s="165"/>
      <c r="G34" s="166"/>
      <c r="H34" s="167"/>
    </row>
    <row r="35" spans="1:9" ht="15.75" thickBot="1" x14ac:dyDescent="0.3">
      <c r="A35" s="5"/>
      <c r="B35" s="55"/>
      <c r="C35" s="9"/>
      <c r="D35" s="9"/>
      <c r="E35" s="9"/>
      <c r="F35" s="165"/>
      <c r="G35" s="166"/>
      <c r="H35" s="167"/>
    </row>
    <row r="36" spans="1:9" ht="15.75" thickBot="1" x14ac:dyDescent="0.3">
      <c r="A36" s="5"/>
      <c r="B36" s="55"/>
      <c r="C36" s="9"/>
      <c r="D36" s="9"/>
      <c r="E36" s="9"/>
      <c r="F36" s="165"/>
      <c r="G36" s="166"/>
      <c r="H36" s="167"/>
    </row>
    <row r="37" spans="1:9" ht="15.75" thickBot="1" x14ac:dyDescent="0.3">
      <c r="A37" s="5"/>
      <c r="B37" s="55"/>
      <c r="C37" s="9"/>
      <c r="D37" s="9"/>
      <c r="E37" s="9"/>
      <c r="F37" s="165"/>
      <c r="G37" s="166"/>
      <c r="H37" s="167"/>
    </row>
    <row r="38" spans="1:9" ht="15.75" thickBot="1" x14ac:dyDescent="0.3">
      <c r="A38" s="5"/>
      <c r="B38" s="55"/>
      <c r="C38" s="9"/>
      <c r="D38" s="9"/>
      <c r="E38" s="9"/>
      <c r="F38" s="165"/>
      <c r="G38" s="166"/>
      <c r="H38" s="167"/>
    </row>
    <row r="39" spans="1:9" ht="15.75" thickBot="1" x14ac:dyDescent="0.3">
      <c r="A39" s="5"/>
      <c r="B39" s="55"/>
      <c r="C39" s="9"/>
      <c r="D39" s="9"/>
      <c r="E39" s="9"/>
      <c r="F39" s="165"/>
      <c r="G39" s="166"/>
      <c r="H39" s="167"/>
    </row>
    <row r="40" spans="1:9" ht="15.75" thickBot="1" x14ac:dyDescent="0.3">
      <c r="A40" s="6"/>
      <c r="B40" s="56"/>
      <c r="C40" s="10"/>
      <c r="D40" s="10"/>
      <c r="E40" s="10"/>
      <c r="F40" s="200"/>
      <c r="G40" s="201"/>
      <c r="H40" s="202"/>
    </row>
    <row r="41" spans="1:9" ht="18" thickBot="1" x14ac:dyDescent="0.35">
      <c r="A41" s="1" t="s">
        <v>53</v>
      </c>
      <c r="B41" s="51">
        <f>SUM(B27:B40)</f>
        <v>50</v>
      </c>
      <c r="C41" s="51">
        <f>SUM(C27:C40)</f>
        <v>50</v>
      </c>
      <c r="D41" s="52"/>
      <c r="E41" s="51">
        <f>SUM(E27:E40)</f>
        <v>50</v>
      </c>
      <c r="F41" s="199">
        <f>SUM(F28:H40)</f>
        <v>100</v>
      </c>
      <c r="G41" s="199"/>
      <c r="H41" s="199"/>
    </row>
    <row r="42" spans="1:9" ht="15.75" thickBot="1" x14ac:dyDescent="0.3"/>
    <row r="43" spans="1:9" ht="18" thickBot="1" x14ac:dyDescent="0.35">
      <c r="A43" s="11" t="s">
        <v>0</v>
      </c>
      <c r="B43" s="12"/>
      <c r="C43" s="12"/>
      <c r="D43" s="12"/>
      <c r="E43" s="12"/>
      <c r="F43" s="12"/>
      <c r="G43" s="12"/>
      <c r="H43" s="12"/>
    </row>
    <row r="44" spans="1:9" ht="15.75" customHeight="1" x14ac:dyDescent="0.25">
      <c r="A44" s="104" t="s">
        <v>54</v>
      </c>
      <c r="B44" s="120" t="s">
        <v>55</v>
      </c>
      <c r="C44" s="210"/>
      <c r="D44" s="210"/>
      <c r="E44" s="211"/>
      <c r="F44" s="104" t="s">
        <v>50</v>
      </c>
      <c r="G44" s="104" t="s">
        <v>56</v>
      </c>
      <c r="H44" s="104" t="s">
        <v>59</v>
      </c>
      <c r="I44" s="104" t="s">
        <v>45</v>
      </c>
    </row>
    <row r="45" spans="1:9" ht="15.75" thickBot="1" x14ac:dyDescent="0.3">
      <c r="A45" s="112"/>
      <c r="B45" s="212"/>
      <c r="C45" s="213"/>
      <c r="D45" s="213"/>
      <c r="E45" s="214"/>
      <c r="F45" s="121"/>
      <c r="G45" s="105"/>
      <c r="H45" s="105"/>
      <c r="I45" s="105"/>
    </row>
    <row r="46" spans="1:9" ht="45.75" thickBot="1" x14ac:dyDescent="0.3">
      <c r="A46" s="17" t="s">
        <v>24</v>
      </c>
      <c r="B46" s="197" t="s">
        <v>25</v>
      </c>
      <c r="C46" s="198"/>
      <c r="D46" s="198"/>
      <c r="E46" s="198"/>
      <c r="F46" s="86">
        <v>5000</v>
      </c>
      <c r="G46" s="95">
        <v>0</v>
      </c>
      <c r="H46" s="76">
        <v>5000</v>
      </c>
      <c r="I46" s="102">
        <v>5000</v>
      </c>
    </row>
    <row r="47" spans="1:9" ht="30.75" thickBot="1" x14ac:dyDescent="0.3">
      <c r="A47" s="15" t="s">
        <v>23</v>
      </c>
      <c r="B47" s="131" t="s">
        <v>26</v>
      </c>
      <c r="C47" s="132"/>
      <c r="D47" s="132"/>
      <c r="E47" s="132"/>
      <c r="F47" s="80">
        <v>20000</v>
      </c>
      <c r="G47" s="80">
        <v>10000</v>
      </c>
      <c r="H47" s="94">
        <v>30000</v>
      </c>
      <c r="I47" s="103">
        <v>10000</v>
      </c>
    </row>
    <row r="48" spans="1:9" ht="15.75" thickBot="1" x14ac:dyDescent="0.3">
      <c r="A48" s="15" t="s">
        <v>31</v>
      </c>
      <c r="B48" s="122" t="s">
        <v>32</v>
      </c>
      <c r="C48" s="123"/>
      <c r="D48" s="123"/>
      <c r="E48" s="123"/>
      <c r="F48" s="75"/>
      <c r="G48" s="78">
        <v>0</v>
      </c>
      <c r="H48" s="74">
        <v>0</v>
      </c>
      <c r="I48" s="96"/>
    </row>
    <row r="49" spans="1:9" ht="15.75" thickBot="1" x14ac:dyDescent="0.3">
      <c r="A49" s="40"/>
      <c r="B49" s="194"/>
      <c r="C49" s="195"/>
      <c r="D49" s="195"/>
      <c r="E49" s="196"/>
      <c r="F49" s="48"/>
      <c r="G49" s="48"/>
      <c r="H49" s="49"/>
      <c r="I49" s="96"/>
    </row>
    <row r="50" spans="1:9" ht="15.75" thickBot="1" x14ac:dyDescent="0.3">
      <c r="A50" s="40"/>
      <c r="B50" s="194"/>
      <c r="C50" s="195"/>
      <c r="D50" s="195"/>
      <c r="E50" s="196"/>
      <c r="F50" s="48"/>
      <c r="G50" s="48"/>
      <c r="H50" s="49"/>
      <c r="I50" s="96"/>
    </row>
    <row r="51" spans="1:9" ht="15.75" thickBot="1" x14ac:dyDescent="0.3">
      <c r="A51" s="40"/>
      <c r="B51" s="194"/>
      <c r="C51" s="195"/>
      <c r="D51" s="195"/>
      <c r="E51" s="196"/>
      <c r="F51" s="48"/>
      <c r="G51" s="48"/>
      <c r="H51" s="49"/>
      <c r="I51" s="96"/>
    </row>
    <row r="52" spans="1:9" ht="15.75" thickBot="1" x14ac:dyDescent="0.3">
      <c r="A52" s="40"/>
      <c r="B52" s="194"/>
      <c r="C52" s="195"/>
      <c r="D52" s="195"/>
      <c r="E52" s="196"/>
      <c r="F52" s="48"/>
      <c r="G52" s="48"/>
      <c r="H52" s="49"/>
      <c r="I52" s="96"/>
    </row>
    <row r="53" spans="1:9" ht="15.75" thickBot="1" x14ac:dyDescent="0.3">
      <c r="A53" s="40"/>
      <c r="B53" s="194"/>
      <c r="C53" s="195"/>
      <c r="D53" s="195"/>
      <c r="E53" s="196"/>
      <c r="F53" s="48"/>
      <c r="G53" s="48"/>
      <c r="H53" s="49"/>
      <c r="I53" s="96"/>
    </row>
    <row r="54" spans="1:9" ht="15.75" thickBot="1" x14ac:dyDescent="0.3">
      <c r="A54" s="40"/>
      <c r="B54" s="194"/>
      <c r="C54" s="195"/>
      <c r="D54" s="195"/>
      <c r="E54" s="196"/>
      <c r="F54" s="48"/>
      <c r="G54" s="48"/>
      <c r="H54" s="49"/>
      <c r="I54" s="96"/>
    </row>
    <row r="55" spans="1:9" ht="15.75" thickBot="1" x14ac:dyDescent="0.3">
      <c r="A55" s="40"/>
      <c r="B55" s="194"/>
      <c r="C55" s="195"/>
      <c r="D55" s="195"/>
      <c r="E55" s="196"/>
      <c r="F55" s="48"/>
      <c r="G55" s="48"/>
      <c r="H55" s="49"/>
      <c r="I55" s="96"/>
    </row>
    <row r="56" spans="1:9" ht="15.75" thickBot="1" x14ac:dyDescent="0.3">
      <c r="A56" s="4"/>
      <c r="B56" s="125"/>
      <c r="C56" s="126"/>
      <c r="D56" s="126"/>
      <c r="E56" s="127"/>
      <c r="F56" s="44"/>
      <c r="G56" s="44"/>
      <c r="H56" s="45"/>
      <c r="I56" s="96"/>
    </row>
    <row r="57" spans="1:9" ht="15.75" thickBot="1" x14ac:dyDescent="0.3">
      <c r="A57" s="4"/>
      <c r="B57" s="125"/>
      <c r="C57" s="126"/>
      <c r="D57" s="126"/>
      <c r="E57" s="127"/>
      <c r="F57" s="44"/>
      <c r="G57" s="44"/>
      <c r="H57" s="45"/>
      <c r="I57" s="96"/>
    </row>
    <row r="58" spans="1:9" ht="15.75" thickBot="1" x14ac:dyDescent="0.3">
      <c r="A58" s="4"/>
      <c r="B58" s="205"/>
      <c r="C58" s="206"/>
      <c r="D58" s="206"/>
      <c r="E58" s="207"/>
      <c r="F58" s="44"/>
      <c r="G58" s="44"/>
      <c r="H58" s="45"/>
      <c r="I58" s="96"/>
    </row>
    <row r="59" spans="1:9" ht="15.75" thickBot="1" x14ac:dyDescent="0.3">
      <c r="A59" s="26"/>
      <c r="B59" s="208"/>
      <c r="C59" s="203"/>
      <c r="D59" s="203"/>
      <c r="E59" s="209"/>
      <c r="F59" s="47"/>
      <c r="G59" s="47"/>
      <c r="H59" s="46"/>
      <c r="I59" s="96"/>
    </row>
    <row r="60" spans="1:9" s="67" customFormat="1" ht="19.5" thickBot="1" x14ac:dyDescent="0.3">
      <c r="A60" s="186" t="s">
        <v>9</v>
      </c>
      <c r="B60" s="187"/>
      <c r="C60" s="187"/>
      <c r="D60" s="187"/>
      <c r="E60" s="188"/>
      <c r="F60" s="65">
        <f>SUM(F46:F59)</f>
        <v>25000</v>
      </c>
      <c r="G60" s="65">
        <f>SUM(G46:G59)</f>
        <v>10000</v>
      </c>
      <c r="H60" s="66">
        <f>SUM(H46:H59)</f>
        <v>35000</v>
      </c>
      <c r="I60" s="66">
        <f>SUM(I46:I59)</f>
        <v>15000</v>
      </c>
    </row>
    <row r="61" spans="1:9" ht="15.75" thickBot="1" x14ac:dyDescent="0.3">
      <c r="A61" s="23"/>
      <c r="B61" s="134"/>
      <c r="C61" s="135"/>
      <c r="D61" s="135"/>
      <c r="E61" s="136"/>
      <c r="F61" s="24"/>
      <c r="G61" s="24"/>
      <c r="H61" s="25"/>
    </row>
    <row r="62" spans="1:9" ht="15.75" customHeight="1" x14ac:dyDescent="0.25">
      <c r="A62" s="104" t="s">
        <v>57</v>
      </c>
      <c r="B62" s="120" t="s">
        <v>58</v>
      </c>
      <c r="C62" s="114"/>
      <c r="D62" s="114"/>
      <c r="E62" s="115"/>
      <c r="F62" s="104" t="s">
        <v>50</v>
      </c>
      <c r="G62" s="104" t="s">
        <v>56</v>
      </c>
      <c r="H62" s="104" t="s">
        <v>59</v>
      </c>
      <c r="I62" s="104" t="s">
        <v>45</v>
      </c>
    </row>
    <row r="63" spans="1:9" ht="15.75" thickBot="1" x14ac:dyDescent="0.3">
      <c r="A63" s="112"/>
      <c r="B63" s="116"/>
      <c r="C63" s="117"/>
      <c r="D63" s="117"/>
      <c r="E63" s="118"/>
      <c r="F63" s="121"/>
      <c r="G63" s="105"/>
      <c r="H63" s="105"/>
      <c r="I63" s="105"/>
    </row>
    <row r="64" spans="1:9" ht="60.75" thickBot="1" x14ac:dyDescent="0.3">
      <c r="A64" s="17" t="s">
        <v>18</v>
      </c>
      <c r="B64" s="137"/>
      <c r="C64" s="138"/>
      <c r="D64" s="138"/>
      <c r="E64" s="139"/>
      <c r="F64" s="79"/>
      <c r="G64" s="77"/>
      <c r="H64" s="77"/>
      <c r="I64" s="102"/>
    </row>
    <row r="65" spans="1:9" ht="31.5" customHeight="1" thickBot="1" x14ac:dyDescent="0.3">
      <c r="A65" s="63" t="s">
        <v>27</v>
      </c>
      <c r="B65" s="122" t="s">
        <v>28</v>
      </c>
      <c r="C65" s="123"/>
      <c r="D65" s="123"/>
      <c r="E65" s="123"/>
      <c r="F65" s="80">
        <v>210</v>
      </c>
      <c r="G65" s="84">
        <v>0</v>
      </c>
      <c r="H65" s="85">
        <v>210</v>
      </c>
      <c r="I65" s="103">
        <v>210</v>
      </c>
    </row>
    <row r="66" spans="1:9" ht="30.75" thickBot="1" x14ac:dyDescent="0.3">
      <c r="A66" s="18" t="s">
        <v>30</v>
      </c>
      <c r="B66" s="122" t="s">
        <v>29</v>
      </c>
      <c r="C66" s="123"/>
      <c r="D66" s="123"/>
      <c r="E66" s="124"/>
      <c r="F66" s="76">
        <v>30000</v>
      </c>
      <c r="G66" s="78">
        <v>15000</v>
      </c>
      <c r="H66" s="76">
        <v>45000</v>
      </c>
      <c r="I66" s="103">
        <v>20000</v>
      </c>
    </row>
    <row r="67" spans="1:9" ht="15.75" thickBot="1" x14ac:dyDescent="0.3">
      <c r="A67" s="18"/>
      <c r="B67" s="125"/>
      <c r="C67" s="126"/>
      <c r="D67" s="126"/>
      <c r="E67" s="127"/>
      <c r="F67" s="81"/>
      <c r="G67" s="45"/>
      <c r="H67" s="45"/>
      <c r="I67" s="96"/>
    </row>
    <row r="68" spans="1:9" ht="15.75" thickBot="1" x14ac:dyDescent="0.3">
      <c r="A68" s="18"/>
      <c r="B68" s="125"/>
      <c r="C68" s="126"/>
      <c r="D68" s="126"/>
      <c r="E68" s="127"/>
      <c r="F68" s="82"/>
      <c r="G68" s="45"/>
      <c r="H68" s="45"/>
      <c r="I68" s="96"/>
    </row>
    <row r="69" spans="1:9" ht="15.75" thickBot="1" x14ac:dyDescent="0.3">
      <c r="A69" s="18"/>
      <c r="B69" s="125"/>
      <c r="C69" s="126"/>
      <c r="D69" s="126"/>
      <c r="E69" s="127"/>
      <c r="F69" s="57"/>
      <c r="G69" s="45"/>
      <c r="H69" s="45"/>
      <c r="I69" s="96"/>
    </row>
    <row r="70" spans="1:9" ht="15.75" thickBot="1" x14ac:dyDescent="0.3">
      <c r="A70" s="18"/>
      <c r="B70" s="125"/>
      <c r="C70" s="126"/>
      <c r="D70" s="126"/>
      <c r="E70" s="127"/>
      <c r="F70" s="82"/>
      <c r="G70" s="45"/>
      <c r="H70" s="45"/>
      <c r="I70" s="96"/>
    </row>
    <row r="71" spans="1:9" ht="15.75" thickBot="1" x14ac:dyDescent="0.3">
      <c r="A71" s="18"/>
      <c r="B71" s="125"/>
      <c r="C71" s="126"/>
      <c r="D71" s="126"/>
      <c r="E71" s="127"/>
      <c r="F71" s="57"/>
      <c r="G71" s="45"/>
      <c r="H71" s="45"/>
      <c r="I71" s="96"/>
    </row>
    <row r="72" spans="1:9" ht="15.75" thickBot="1" x14ac:dyDescent="0.3">
      <c r="A72" s="18"/>
      <c r="B72" s="125"/>
      <c r="C72" s="126"/>
      <c r="D72" s="126"/>
      <c r="E72" s="127"/>
      <c r="F72" s="83"/>
      <c r="G72" s="45"/>
      <c r="H72" s="45"/>
      <c r="I72" s="96"/>
    </row>
    <row r="73" spans="1:9" ht="15.75" thickBot="1" x14ac:dyDescent="0.3">
      <c r="A73" s="5"/>
      <c r="B73" s="125"/>
      <c r="C73" s="126"/>
      <c r="D73" s="126"/>
      <c r="E73" s="127"/>
      <c r="F73" s="45"/>
      <c r="G73" s="45"/>
      <c r="H73" s="45"/>
      <c r="I73" s="96"/>
    </row>
    <row r="74" spans="1:9" ht="15.75" thickBot="1" x14ac:dyDescent="0.3">
      <c r="A74" s="5"/>
      <c r="B74" s="125"/>
      <c r="C74" s="126"/>
      <c r="D74" s="126"/>
      <c r="E74" s="127"/>
      <c r="F74" s="45"/>
      <c r="G74" s="45"/>
      <c r="H74" s="45"/>
      <c r="I74" s="96"/>
    </row>
    <row r="75" spans="1:9" ht="15.75" thickBot="1" x14ac:dyDescent="0.3">
      <c r="A75" s="5"/>
      <c r="B75" s="125"/>
      <c r="C75" s="126"/>
      <c r="D75" s="126"/>
      <c r="E75" s="127"/>
      <c r="F75" s="45"/>
      <c r="G75" s="45"/>
      <c r="H75" s="45"/>
      <c r="I75" s="96"/>
    </row>
    <row r="76" spans="1:9" ht="15.75" thickBot="1" x14ac:dyDescent="0.3">
      <c r="A76" s="27"/>
      <c r="B76" s="125"/>
      <c r="C76" s="126"/>
      <c r="D76" s="126"/>
      <c r="E76" s="127"/>
      <c r="F76" s="46"/>
      <c r="G76" s="46"/>
      <c r="H76" s="46"/>
      <c r="I76" s="96"/>
    </row>
    <row r="77" spans="1:9" ht="15.75" thickBot="1" x14ac:dyDescent="0.3">
      <c r="A77" s="27"/>
      <c r="B77" s="191"/>
      <c r="C77" s="192"/>
      <c r="D77" s="192"/>
      <c r="E77" s="193"/>
      <c r="F77" s="46"/>
      <c r="G77" s="46"/>
      <c r="H77" s="46"/>
      <c r="I77" s="96"/>
    </row>
    <row r="78" spans="1:9" s="38" customFormat="1" ht="19.5" thickBot="1" x14ac:dyDescent="0.3">
      <c r="A78" s="145" t="s">
        <v>10</v>
      </c>
      <c r="B78" s="146"/>
      <c r="C78" s="146"/>
      <c r="D78" s="146"/>
      <c r="E78" s="147"/>
      <c r="F78" s="73">
        <f>SUM(F64:F77)</f>
        <v>30210</v>
      </c>
      <c r="G78" s="73">
        <f>SUM(G64:G77)</f>
        <v>15000</v>
      </c>
      <c r="H78" s="73">
        <f>SUM(H64:H77)</f>
        <v>45210</v>
      </c>
      <c r="I78" s="66">
        <f>SUM(I64:I77)</f>
        <v>20210</v>
      </c>
    </row>
    <row r="79" spans="1:9" ht="19.5" thickBot="1" x14ac:dyDescent="0.35">
      <c r="A79" s="68"/>
      <c r="B79" s="143"/>
      <c r="C79" s="143"/>
      <c r="D79" s="143"/>
      <c r="E79" s="144"/>
      <c r="F79" s="69"/>
      <c r="G79" s="69"/>
      <c r="H79" s="69"/>
    </row>
    <row r="80" spans="1:9" ht="19.5" thickBot="1" x14ac:dyDescent="0.35">
      <c r="A80" s="62"/>
      <c r="B80" s="129" t="s">
        <v>38</v>
      </c>
      <c r="C80" s="129"/>
      <c r="D80" s="129"/>
      <c r="E80" s="130"/>
      <c r="F80" s="41">
        <f>F60+F78</f>
        <v>55210</v>
      </c>
      <c r="G80" s="41">
        <f t="shared" ref="G80:H80" si="0">G60+G78</f>
        <v>25000</v>
      </c>
      <c r="H80" s="41">
        <f t="shared" si="0"/>
        <v>80210</v>
      </c>
      <c r="I80" s="99">
        <f>SUM(I78,I60)</f>
        <v>35210</v>
      </c>
    </row>
    <row r="81" spans="1:9" ht="18.75" x14ac:dyDescent="0.3">
      <c r="A81" s="98"/>
      <c r="B81" s="204"/>
      <c r="C81" s="204"/>
      <c r="D81" s="204"/>
      <c r="E81" s="204"/>
      <c r="F81" s="71"/>
      <c r="G81" s="71"/>
      <c r="H81" s="71"/>
      <c r="I81" s="64"/>
    </row>
    <row r="82" spans="1:9" ht="15.75" thickBot="1" x14ac:dyDescent="0.3">
      <c r="B82" s="203"/>
      <c r="C82" s="203"/>
      <c r="D82" s="203"/>
      <c r="E82" s="203"/>
      <c r="F82" s="64"/>
      <c r="G82" s="64"/>
      <c r="H82" s="64"/>
    </row>
    <row r="83" spans="1:9" ht="15" customHeight="1" x14ac:dyDescent="0.25">
      <c r="A83" s="111" t="s">
        <v>19</v>
      </c>
      <c r="B83" s="113" t="s">
        <v>11</v>
      </c>
      <c r="C83" s="114"/>
      <c r="D83" s="114"/>
      <c r="E83" s="115"/>
      <c r="F83" s="104" t="s">
        <v>21</v>
      </c>
      <c r="G83" s="119"/>
      <c r="H83" s="119"/>
    </row>
    <row r="84" spans="1:9" ht="15.75" thickBot="1" x14ac:dyDescent="0.3">
      <c r="A84" s="112"/>
      <c r="B84" s="116"/>
      <c r="C84" s="117"/>
      <c r="D84" s="117"/>
      <c r="E84" s="118"/>
      <c r="F84" s="105"/>
      <c r="G84" s="119"/>
      <c r="H84" s="119"/>
    </row>
    <row r="85" spans="1:9" ht="84.75" customHeight="1" thickBot="1" x14ac:dyDescent="0.3">
      <c r="A85" s="100" t="s">
        <v>20</v>
      </c>
      <c r="B85" s="140" t="s">
        <v>63</v>
      </c>
      <c r="C85" s="141"/>
      <c r="D85" s="141"/>
      <c r="E85" s="142"/>
      <c r="F85" s="69">
        <v>500</v>
      </c>
      <c r="G85" s="97"/>
      <c r="H85" s="70"/>
    </row>
    <row r="86" spans="1:9" ht="15.75" thickBot="1" x14ac:dyDescent="0.3">
      <c r="A86" s="15"/>
      <c r="B86" s="131"/>
      <c r="C86" s="132"/>
      <c r="D86" s="132"/>
      <c r="E86" s="133"/>
      <c r="F86" s="78"/>
      <c r="G86" s="61"/>
      <c r="H86" s="61"/>
    </row>
    <row r="87" spans="1:9" ht="15.75" thickBot="1" x14ac:dyDescent="0.3">
      <c r="A87" s="18"/>
      <c r="B87" s="131"/>
      <c r="C87" s="132"/>
      <c r="D87" s="132"/>
      <c r="E87" s="133"/>
      <c r="F87" s="58"/>
      <c r="G87" s="61"/>
      <c r="H87" s="61"/>
    </row>
    <row r="88" spans="1:9" ht="19.5" thickBot="1" x14ac:dyDescent="0.35">
      <c r="A88" s="128" t="s">
        <v>33</v>
      </c>
      <c r="B88" s="129"/>
      <c r="C88" s="129"/>
      <c r="D88" s="129"/>
      <c r="E88" s="130"/>
      <c r="F88" s="41">
        <f>SUM(F85)</f>
        <v>500</v>
      </c>
      <c r="G88" s="71"/>
      <c r="H88" s="71"/>
    </row>
    <row r="89" spans="1:9" x14ac:dyDescent="0.25">
      <c r="A89" s="72"/>
      <c r="B89" s="164"/>
      <c r="C89" s="164"/>
      <c r="D89" s="164"/>
      <c r="E89" s="164"/>
      <c r="F89" s="70"/>
      <c r="G89" s="70"/>
      <c r="H89" s="70"/>
    </row>
    <row r="90" spans="1:9" ht="15.75" thickBot="1" x14ac:dyDescent="0.3"/>
    <row r="91" spans="1:9" ht="24" thickBot="1" x14ac:dyDescent="0.4">
      <c r="A91" s="28" t="s">
        <v>6</v>
      </c>
      <c r="B91" s="2"/>
    </row>
    <row r="92" spans="1:9" ht="21.75" thickBot="1" x14ac:dyDescent="0.4">
      <c r="A92" s="2"/>
      <c r="B92" s="29" t="s">
        <v>8</v>
      </c>
    </row>
    <row r="93" spans="1:9" ht="16.5" thickBot="1" x14ac:dyDescent="0.3">
      <c r="A93" s="30" t="s">
        <v>4</v>
      </c>
      <c r="B93" s="42">
        <f>I60</f>
        <v>15000</v>
      </c>
    </row>
    <row r="94" spans="1:9" ht="16.5" thickBot="1" x14ac:dyDescent="0.3">
      <c r="A94" s="30" t="s">
        <v>5</v>
      </c>
      <c r="B94" s="42">
        <f>I78</f>
        <v>20210</v>
      </c>
    </row>
    <row r="95" spans="1:9" ht="16.5" thickBot="1" x14ac:dyDescent="0.3">
      <c r="A95" s="30" t="s">
        <v>34</v>
      </c>
      <c r="B95" s="42">
        <f>F88</f>
        <v>500</v>
      </c>
    </row>
    <row r="96" spans="1:9" ht="16.5" thickBot="1" x14ac:dyDescent="0.3">
      <c r="A96" s="50"/>
      <c r="B96" s="42"/>
    </row>
    <row r="97" spans="1:10" ht="19.5" thickBot="1" x14ac:dyDescent="0.35">
      <c r="A97" s="31" t="s">
        <v>16</v>
      </c>
      <c r="B97" s="43">
        <f>SUM(B93:B96)</f>
        <v>35710</v>
      </c>
    </row>
    <row r="100" spans="1:10" x14ac:dyDescent="0.25">
      <c r="A100" s="20"/>
    </row>
    <row r="104" spans="1:10" x14ac:dyDescent="0.25">
      <c r="A104" s="16"/>
    </row>
    <row r="107" spans="1:10" x14ac:dyDescent="0.25">
      <c r="A107" s="19"/>
    </row>
    <row r="109" spans="1:10" x14ac:dyDescent="0.25">
      <c r="A109" s="16"/>
    </row>
    <row r="110" spans="1:10" s="13" customFormat="1" x14ac:dyDescent="0.25">
      <c r="A110"/>
      <c r="B110"/>
      <c r="C110"/>
      <c r="D110"/>
      <c r="E110"/>
      <c r="F110"/>
      <c r="G110"/>
      <c r="H110"/>
      <c r="I110"/>
      <c r="J110"/>
    </row>
    <row r="113" spans="1:10" x14ac:dyDescent="0.25">
      <c r="A113" s="16"/>
    </row>
    <row r="116" spans="1:10" x14ac:dyDescent="0.25">
      <c r="B116" s="13"/>
      <c r="C116" s="13"/>
      <c r="D116" s="13"/>
      <c r="E116" s="13"/>
      <c r="F116" s="13"/>
      <c r="G116" s="13"/>
      <c r="H116" s="13"/>
      <c r="I116" s="13"/>
      <c r="J116" s="13"/>
    </row>
    <row r="118" spans="1:10" x14ac:dyDescent="0.25">
      <c r="A118" s="19"/>
    </row>
  </sheetData>
  <sheetProtection formatCells="0" formatColumns="0" formatRows="0"/>
  <mergeCells count="92">
    <mergeCell ref="B58:E58"/>
    <mergeCell ref="B59:E59"/>
    <mergeCell ref="G44:G45"/>
    <mergeCell ref="B44:E45"/>
    <mergeCell ref="B48:E48"/>
    <mergeCell ref="B53:E53"/>
    <mergeCell ref="B54:E54"/>
    <mergeCell ref="B55:E55"/>
    <mergeCell ref="B49:E49"/>
    <mergeCell ref="B50:E50"/>
    <mergeCell ref="F41:H41"/>
    <mergeCell ref="H44:H45"/>
    <mergeCell ref="F39:H39"/>
    <mergeCell ref="F40:H40"/>
    <mergeCell ref="F31:H31"/>
    <mergeCell ref="F34:H34"/>
    <mergeCell ref="F36:H36"/>
    <mergeCell ref="F35:H35"/>
    <mergeCell ref="B89:E89"/>
    <mergeCell ref="F30:H30"/>
    <mergeCell ref="F29:H29"/>
    <mergeCell ref="F28:H28"/>
    <mergeCell ref="A7:H8"/>
    <mergeCell ref="A44:A45"/>
    <mergeCell ref="F44:F45"/>
    <mergeCell ref="F25:H26"/>
    <mergeCell ref="F27:H27"/>
    <mergeCell ref="B25:B26"/>
    <mergeCell ref="C25:C26"/>
    <mergeCell ref="F37:H37"/>
    <mergeCell ref="F38:H38"/>
    <mergeCell ref="D25:D26"/>
    <mergeCell ref="A60:E60"/>
    <mergeCell ref="A25:A26"/>
    <mergeCell ref="A1:H6"/>
    <mergeCell ref="A9:H9"/>
    <mergeCell ref="A10:H10"/>
    <mergeCell ref="A18:H18"/>
    <mergeCell ref="A13:H13"/>
    <mergeCell ref="A12:H12"/>
    <mergeCell ref="A15:H15"/>
    <mergeCell ref="A16:H16"/>
    <mergeCell ref="A14:H14"/>
    <mergeCell ref="B64:E64"/>
    <mergeCell ref="B85:E85"/>
    <mergeCell ref="B79:E79"/>
    <mergeCell ref="B69:E69"/>
    <mergeCell ref="B70:E70"/>
    <mergeCell ref="B71:E71"/>
    <mergeCell ref="B72:E72"/>
    <mergeCell ref="A78:E78"/>
    <mergeCell ref="B73:E73"/>
    <mergeCell ref="B80:E80"/>
    <mergeCell ref="B74:E74"/>
    <mergeCell ref="B75:E75"/>
    <mergeCell ref="B77:E77"/>
    <mergeCell ref="B76:E76"/>
    <mergeCell ref="B82:E82"/>
    <mergeCell ref="B81:E81"/>
    <mergeCell ref="B65:E65"/>
    <mergeCell ref="B66:E66"/>
    <mergeCell ref="B67:E67"/>
    <mergeCell ref="B68:E68"/>
    <mergeCell ref="A88:E88"/>
    <mergeCell ref="B87:E87"/>
    <mergeCell ref="B86:E86"/>
    <mergeCell ref="A62:A63"/>
    <mergeCell ref="B62:E63"/>
    <mergeCell ref="F62:F63"/>
    <mergeCell ref="G62:G63"/>
    <mergeCell ref="H62:H63"/>
    <mergeCell ref="A83:A84"/>
    <mergeCell ref="B83:E84"/>
    <mergeCell ref="F83:F84"/>
    <mergeCell ref="G83:G84"/>
    <mergeCell ref="H83:H84"/>
    <mergeCell ref="I62:I63"/>
    <mergeCell ref="B19:E19"/>
    <mergeCell ref="F19:H19"/>
    <mergeCell ref="B20:E20"/>
    <mergeCell ref="F20:H20"/>
    <mergeCell ref="I44:I45"/>
    <mergeCell ref="B61:E61"/>
    <mergeCell ref="E25:E26"/>
    <mergeCell ref="B51:E51"/>
    <mergeCell ref="B52:E52"/>
    <mergeCell ref="B46:E46"/>
    <mergeCell ref="B47:E47"/>
    <mergeCell ref="B56:E56"/>
    <mergeCell ref="B57:E57"/>
    <mergeCell ref="F33:H33"/>
    <mergeCell ref="F32:H32"/>
  </mergeCells>
  <pageMargins left="0.45" right="0.45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F7DEB-39DB-4157-A27C-CAF1B95FD52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7EE1BA-1618-43AE-B9CF-CBD459EE3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A906D-460D-4753-A671-320EB3D46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SOCF Budget Spreedsheet</vt:lpstr>
    </vt:vector>
  </TitlesOfParts>
  <Company>Inventure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Chui</dc:creator>
  <cp:lastModifiedBy>Lauren Meads</cp:lastModifiedBy>
  <cp:lastPrinted>2013-01-16T01:15:08Z</cp:lastPrinted>
  <dcterms:created xsi:type="dcterms:W3CDTF">2011-04-27T19:00:29Z</dcterms:created>
  <dcterms:modified xsi:type="dcterms:W3CDTF">2025-08-18T22:41:48Z</dcterms:modified>
</cp:coreProperties>
</file>